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mluengasm\Downloads\"/>
    </mc:Choice>
  </mc:AlternateContent>
  <xr:revisionPtr revIDLastSave="0" documentId="8_{64914F29-9D9E-4956-9B6A-7463BC9EDCDF}" xr6:coauthVersionLast="47" xr6:coauthVersionMax="47" xr10:uidLastSave="{00000000-0000-0000-0000-000000000000}"/>
  <bookViews>
    <workbookView xWindow="-120" yWindow="-120" windowWidth="29040" windowHeight="15840" tabRatio="736" xr2:uid="{00000000-000D-0000-FFFF-FFFF00000000}"/>
  </bookViews>
  <sheets>
    <sheet name="INSTRUCTIVO" sheetId="28" r:id="rId1"/>
    <sheet name="NOTIFICACIÓN ELECTRÓNICA" sheetId="10" r:id="rId2"/>
    <sheet name="INFORMACIÓN BÁSICA" sheetId="2" r:id="rId3"/>
    <sheet name="CÓSMET, PHD SIN NSO" sheetId="27" r:id="rId4"/>
    <sheet name="Valoración" sheetId="29" state="hidden" r:id="rId5"/>
    <sheet name="COSM O PHD CON NSO O AUTORIZA" sheetId="30" r:id="rId6"/>
    <sheet name="MATERIA PRIMA" sheetId="31" r:id="rId7"/>
  </sheets>
  <externalReferences>
    <externalReference r:id="rId8"/>
  </externalReferences>
  <definedNames>
    <definedName name="_xlnm.Print_Area" localSheetId="5">'COSM O PHD CON NSO O AUTORIZA'!$A$1:$Q$58</definedName>
    <definedName name="_xlnm.Print_Area" localSheetId="3">'CÓSMET, PHD SIN NSO'!$A$1:$P$57</definedName>
    <definedName name="_xlnm.Print_Area" localSheetId="2">'INFORMACIÓN BÁSICA'!$A$1:$K$71</definedName>
    <definedName name="_xlnm.Print_Area" localSheetId="6">'MATERIA PRIMA'!$A$1:$P$58</definedName>
    <definedName name="_xlnm.Print_Titles" localSheetId="2">'INFORMACIÓN BÁSICA'!$1:$3</definedName>
    <definedName name="_xlnm.Print_Titles" localSheetId="1">'NOTIFICACIÓN ELECTRÓNICA'!$1:$3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0" l="1"/>
  <c r="A6" i="31"/>
  <c r="M3" i="31"/>
  <c r="F3" i="31"/>
  <c r="C3" i="31"/>
  <c r="C2" i="31"/>
  <c r="I1" i="31"/>
  <c r="C1" i="31"/>
  <c r="A6" i="30"/>
  <c r="M3" i="30"/>
  <c r="I3" i="30"/>
  <c r="C3" i="30"/>
  <c r="C2" i="30"/>
  <c r="J1" i="30"/>
  <c r="C1" i="30"/>
  <c r="B21" i="28"/>
  <c r="A6" i="27"/>
  <c r="I1" i="27"/>
  <c r="C2" i="27"/>
  <c r="K3" i="27"/>
  <c r="G3" i="27"/>
  <c r="C3" i="27"/>
  <c r="C1" i="27"/>
  <c r="L3" i="10"/>
  <c r="I3" i="31" s="1"/>
  <c r="H3" i="10"/>
  <c r="D2" i="10"/>
  <c r="J1" i="10"/>
  <c r="D1" i="10"/>
  <c r="J3" i="2"/>
  <c r="G3" i="2"/>
  <c r="C3" i="2"/>
  <c r="C2" i="2"/>
  <c r="H1" i="2"/>
  <c r="C1" i="2"/>
</calcChain>
</file>

<file path=xl/sharedStrings.xml><?xml version="1.0" encoding="utf-8"?>
<sst xmlns="http://schemas.openxmlformats.org/spreadsheetml/2006/main" count="227" uniqueCount="136">
  <si>
    <t>OBSERVACIONES</t>
  </si>
  <si>
    <t>Señor(a) Usuario(a):</t>
  </si>
  <si>
    <t>No</t>
  </si>
  <si>
    <t xml:space="preserve">SI </t>
  </si>
  <si>
    <t>En caso de existir cesión por los derechos de uso de una tasa que no figure a nombre del titular declarado, deberá adjuntar el documento soporte que lo sustente:</t>
  </si>
  <si>
    <t>Valor ($):</t>
  </si>
  <si>
    <t>Código de la tasa:</t>
  </si>
  <si>
    <t>No. consignación (referencia):</t>
  </si>
  <si>
    <t>Ciudad:</t>
  </si>
  <si>
    <t>Teléfono:</t>
  </si>
  <si>
    <t xml:space="preserve">Dirección: </t>
  </si>
  <si>
    <t>NIT:</t>
  </si>
  <si>
    <t>Nombre/ Razón social:</t>
  </si>
  <si>
    <t>T.P. No.:</t>
  </si>
  <si>
    <t>C.C. No. / C.E. No.:</t>
  </si>
  <si>
    <t>País:</t>
  </si>
  <si>
    <t>Dirección:</t>
  </si>
  <si>
    <t>OTROS ELEMENTOS DE TRÁMITE:</t>
  </si>
  <si>
    <t>Si</t>
  </si>
  <si>
    <t>REQUISITOS</t>
  </si>
  <si>
    <t>Ver condiciones</t>
  </si>
  <si>
    <t xml:space="preserve">Correo electrónico de notificación: </t>
  </si>
  <si>
    <t>FORMULARIO DE NOTIFICACIÓN ELECTRONICA</t>
  </si>
  <si>
    <t>CRITERIOS A TENER EN CUENTA PARA PRESENTAR EL TRÁMITE:</t>
  </si>
  <si>
    <t>MARCA</t>
  </si>
  <si>
    <t>Carta de aceptación de la donación emitida por el receptor: debe señalar el uso específico que se dará, e indicando y garantizando las condiciones de almacenamiento dadas por el fabricante para mantener la calidad del producto.</t>
  </si>
  <si>
    <t xml:space="preserve"> </t>
  </si>
  <si>
    <t>Documento de Justificación de la donación: documento donde se justifique epidemiológicamente o socialmente la intención de la donación.</t>
  </si>
  <si>
    <t xml:space="preserve"> CANTIDAD (UNIDADES)</t>
  </si>
  <si>
    <t>FABRICANTE</t>
  </si>
  <si>
    <t>DOCUMENTOS ANEXOS A LA SOLICITUD DE AUTORIZACIÓN DE DONACIÓN DE COSMÉTICOS</t>
  </si>
  <si>
    <t xml:space="preserve"> Nombre y  Firma del Representante Legal  y/o Apoderado </t>
  </si>
  <si>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</si>
  <si>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 xml:space="preserve"> 1.1  DATOS GENERALES DEL RECEPTOR DE LA DONACIÓN</t>
  </si>
  <si>
    <t>Recibo de pago (Debe presentarse con el valor establecido en el Manual Tarifario Vigente, de acuerdo al número de productos).</t>
  </si>
  <si>
    <t>1.2 DATOS GENERALES DEL DONANTE</t>
  </si>
  <si>
    <t>NÚMERO DE LOTE</t>
  </si>
  <si>
    <r>
      <t xml:space="preserve">PODER para presentar el trámite (Si aplica). 
Cuando la solicitud sea presentada por un abogado se debe allegar cualquiera de los dos poderes citados a continuación: 
</t>
    </r>
    <r>
      <rPr>
        <b/>
        <u/>
        <sz val="10"/>
        <color indexed="8"/>
        <rFont val="Arial"/>
        <family val="2"/>
      </rPr>
      <t>Especial.</t>
    </r>
    <r>
      <rPr>
        <sz val="10"/>
        <color indexed="8"/>
        <rFont val="Arial"/>
        <family val="2"/>
      </rPr>
      <t xml:space="preserve">  Debe contener: El nombre del poderdante (Representante legal o el autorizado por delegación)· El nombre del abogado titulado.· Trámites para los cuales está facultado.
</t>
    </r>
    <r>
      <rPr>
        <b/>
        <u/>
        <sz val="10"/>
        <color indexed="8"/>
        <rFont val="Arial"/>
        <family val="2"/>
      </rPr>
      <t>General</t>
    </r>
    <r>
      <rPr>
        <sz val="10"/>
        <color indexed="8"/>
        <rFont val="Arial"/>
        <family val="2"/>
      </rPr>
      <t>. La escritura pública o el Certificado de existencia o representación legal donde se evidencie el nombre del apoderado.
Nota.  Con la solicitud se puede allegar cualquiera de las dos clases de poder enunciados.</t>
    </r>
  </si>
  <si>
    <t>No. Pág.</t>
  </si>
  <si>
    <t>Nombre o Razón Social:</t>
  </si>
  <si>
    <t>Dpto.:</t>
  </si>
  <si>
    <t xml:space="preserve">Origen de envio de la donación: </t>
  </si>
  <si>
    <t>Puerto de entrada:</t>
  </si>
  <si>
    <t>Fecha proyectada de arribo de la donación:</t>
  </si>
  <si>
    <t>Dirección y ciudad de almacenamiento en Colombia:</t>
  </si>
  <si>
    <t xml:space="preserve">Revisión técnica oficina atención al ciudadano: Fecha___________ Aprueba______________  Rechaza____________ </t>
  </si>
  <si>
    <t xml:space="preserve">Agencia aduanera (si aplica): </t>
  </si>
  <si>
    <t xml:space="preserve">Apoderado (si aplica): </t>
  </si>
  <si>
    <t>Representante Legal receptor:</t>
  </si>
  <si>
    <t>e-mail del receptor:</t>
  </si>
  <si>
    <t>Dirección de notificación:</t>
  </si>
  <si>
    <t>NIT o P.J.:</t>
  </si>
  <si>
    <t>e-mail del responsable de la realización del trámite:</t>
  </si>
  <si>
    <t>Ciudad y Departamento.:</t>
  </si>
  <si>
    <t>NO</t>
  </si>
  <si>
    <r>
      <t xml:space="preserve">AUTORIZACIÓN DE USO DE LA TASA DE UN TERCERO AL TITULAR: 
</t>
    </r>
    <r>
      <rPr>
        <sz val="8"/>
        <rFont val="Arial"/>
        <family val="2"/>
      </rPr>
      <t xml:space="preserve">(marque con una X sobre la opción) </t>
    </r>
  </si>
  <si>
    <t>Marque con una X en la celda de la izquierda el tipo de producto:</t>
  </si>
  <si>
    <t>TENGA EN CUENTA QUE:</t>
  </si>
  <si>
    <t>No.</t>
  </si>
  <si>
    <t>ÍTEM</t>
  </si>
  <si>
    <t>PAÍS DE ORIGEN</t>
  </si>
  <si>
    <r>
      <t xml:space="preserve">2) </t>
    </r>
    <r>
      <rPr>
        <sz val="10"/>
        <color indexed="8"/>
        <rFont val="Arial"/>
        <family val="2"/>
      </rPr>
      <t>Tenga en cuenta que el nombre de los productos (cosméticos, productos de higiene doméstica y productos absorbentes de higiene personal) deberá ser el mismo que declara el fabricante el cual se corrobora con la información técnica y legal aportada.</t>
    </r>
  </si>
  <si>
    <t>Nota: Se informa que en el marco de la lucha contra la ilegalidad, el Invima habilitó la línea anticorrupción Tel: 7422121 ext. 7350, 7351. Los ciudadanos podrán hacer uso de esta línea para realizar denuncias frente a hechos de corrupción, y la comisión de acciones de ilegalidad sobre los productos competencia del Invima.</t>
  </si>
  <si>
    <t>DONACIONES PARA ATENDER LA PANDEMIA POR LA COVID 19 (DECRETO 697 DE 2021)</t>
  </si>
  <si>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t>
    </r>
    <r>
      <rPr>
        <i/>
        <sz val="10"/>
        <color indexed="8"/>
        <rFont val="Arial"/>
        <family val="2"/>
      </rPr>
      <t>Por la cual se expide el Código de Procedimiento Administrativo y de lo Contencioso Administrativo</t>
    </r>
    <r>
      <rPr>
        <sz val="10"/>
        <color indexed="8"/>
        <rFont val="Arial"/>
        <family val="2"/>
      </rPr>
      <t>”,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t>
    </r>
    <r>
      <rPr>
        <i/>
        <sz val="10"/>
        <color indexed="8"/>
        <rFont val="Arial"/>
        <family val="2"/>
      </rPr>
      <t>Por el cual se establecen los lineamientos generales de la estrategia de Gobierno en línea de la República de Colombia, se reglamentan parcialmente las Leyes 1341 de 2009 y 1450 de 2011, y se dictan otras disposiciones</t>
    </r>
    <r>
      <rPr>
        <sz val="10"/>
        <color indexed="8"/>
        <rFont val="Arial"/>
        <family val="2"/>
      </rPr>
      <t xml:space="preserve">"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</si>
  <si>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r>
      <t xml:space="preserve"> 1. INFORMACIÓN GENERAL (</t>
    </r>
    <r>
      <rPr>
        <b/>
        <i/>
        <sz val="10"/>
        <rFont val="Arial"/>
        <family val="2"/>
      </rPr>
      <t xml:space="preserve">Debe ser diligenciada en su totalidad y como sea soportado en el certificado de existencia y representación legal o en el registro mercantil, según sea el caso). </t>
    </r>
  </si>
  <si>
    <t>INSTRUCTIVO PARA EL DILIGENCIAMIENTO DE LOS FORMULARIOS DE AUTORIZACIÓN DE DONACIONES PARA ATENDER LA PANDEMIA POR LA COVID 19 (DECRETO 697 DE 2021)</t>
  </si>
  <si>
    <t>Formulario único de solicitud de autorización de donaciones para atender la pandemia por la covid 19 (Decreto 697 de 2021).</t>
  </si>
  <si>
    <t>Certificado de Venta Libre - CVL o documento equivalente, o certificación emitida por la Organización Mundial de la Salud -OMS o por una autoridad sanitaria autorizando su uso, o copia del registro sanitario vigente que ampare el producto, o Certificado de Producto Farmacéutico, o Certificado de Origen. En su defecto, el interesado podrá indicar el enlace en la web de la entidad sanitaria en el cual ellNVIMA verificará que el producto cuenta con autorización de comercialización.</t>
  </si>
  <si>
    <t>Carta firmada por el responsable de la entidad donante: debe especificar el receptor, país de origen, cantidad, identificación del producto con número de lote, referencia, presentación comercial, indicaciones, y condiciones de almacenamiento, para garantizar la calidad del producto. Adicionalmente indicar el lugar de destino y el proyecto al que pertenece o el uso final al que se encuentre destinado el producto.</t>
  </si>
  <si>
    <t>Autorización de Uso de Emergencia vigente o Autorización de Comercialización Condicional vigente o estar incluido el producto en el listado de uso de emergencia de la OMS y contar con Autorización Sanitaria de Uso de Emergencia -ASUE vigente expedida por eI NVIMA.</t>
  </si>
  <si>
    <t>1) Traducciones: Los documentos oficiales expedidos en el exterior suministrados en un idioma distinto al español, deben contar con su debida traducción, que podrá ser simple según Decreto 697 de 2021.</t>
  </si>
  <si>
    <r>
      <t xml:space="preserve">3) </t>
    </r>
    <r>
      <rPr>
        <sz val="10"/>
        <color indexed="8"/>
        <rFont val="Arial"/>
        <family val="2"/>
      </rPr>
      <t>Contar con el periodo de vida útil establecido por el fabricante, cuando sea el caso.</t>
    </r>
  </si>
  <si>
    <t>4) Los productos que ingresen al país a través de la figura de la donación en el marco de la emergencia sanitaria declarada por la la COVI D 19, no podrán ser comercializados.</t>
  </si>
  <si>
    <t>FECHA DE FABRICACIÓN</t>
  </si>
  <si>
    <r>
      <t xml:space="preserve">Artes de etiquetas del producto a importar. Lo anterior, a fin de verificar el cumplimiento del Artículo 10. </t>
    </r>
    <r>
      <rPr>
        <i/>
        <sz val="10"/>
        <rFont val="Arial"/>
        <family val="2"/>
      </rPr>
      <t>Etiquetado</t>
    </r>
    <r>
      <rPr>
        <sz val="10"/>
        <rFont val="Arial"/>
        <family val="2"/>
      </rPr>
      <t>, del Decreto 697 de 2021, el cual cita que: “</t>
    </r>
    <r>
      <rPr>
        <i/>
        <sz val="10"/>
        <rFont val="Arial"/>
        <family val="2"/>
      </rPr>
      <t>(...) el empaque secundario debe incluir la siguiente información en castellano: Nombre del producto; concentración; fecha de vencimiento, y número de lote o serie, según corresponda. El principio activo puede estar en castellano o en inglés</t>
    </r>
    <r>
      <rPr>
        <sz val="10"/>
        <rFont val="Arial"/>
        <family val="2"/>
      </rPr>
      <t>.”</t>
    </r>
  </si>
  <si>
    <t>INSPECCIÓN, VIGILANCIA Y CONTROL</t>
  </si>
  <si>
    <t>INSPECCIÓN</t>
  </si>
  <si>
    <t>Versión: 01</t>
  </si>
  <si>
    <t>1.3 DATOS GENERALES DEL FABRICANTE</t>
  </si>
  <si>
    <r>
      <rPr>
        <b/>
        <sz val="10"/>
        <rFont val="Arial"/>
        <family val="2"/>
      </rPr>
      <t>Nota:</t>
    </r>
    <r>
      <rPr>
        <sz val="10"/>
        <rFont val="Arial"/>
        <family val="2"/>
      </rPr>
      <t xml:space="preserve"> si son varios donantes y/o fabricantes dentro de este mismo formato se pueden habilitar nuevos campos o filas (después de esta fila).</t>
    </r>
  </si>
  <si>
    <t>COSMÉTICOS</t>
  </si>
  <si>
    <t>ASEO</t>
  </si>
  <si>
    <t xml:space="preserve">productos de higiene doméstica (aseo y limpieza)
</t>
  </si>
  <si>
    <t>Cosméticos</t>
  </si>
  <si>
    <t>1.4 DATOS LOGÍSTICOS</t>
  </si>
  <si>
    <r>
      <t xml:space="preserve">1.5 DATOS DEL RESPONSABLE DE LA TRANSACCIÓN BANCARIA </t>
    </r>
    <r>
      <rPr>
        <b/>
        <i/>
        <sz val="10"/>
        <rFont val="Arial"/>
        <family val="2"/>
      </rPr>
      <t>(No aplica para desgloses ni cancelaciones)</t>
    </r>
  </si>
  <si>
    <r>
      <t xml:space="preserve">1.6 TIPO DE PRODUCTO A DONAR </t>
    </r>
    <r>
      <rPr>
        <b/>
        <i/>
        <sz val="10"/>
        <rFont val="Arial"/>
        <family val="2"/>
      </rPr>
      <t xml:space="preserve">(Seleccione la pestaña de color para llenar el formulario del producto a donar).  </t>
    </r>
  </si>
  <si>
    <t>• Al seleccionar el tipo de producto, usted deberá diligenciar el formulario para el tipo de producto a donar.
• Los formularios de interes deben ser diligenciados con letra clara y legible a tinta de color negro o en máquina de escribir o a computador. No se aceptarán enmendaduras ni tachones.
• Toda solicitud presentada en este formulario deberá ser firmada por el representante legal o el apoderado que sea declarado en el subnumeral 1.1 Y 1.2 de este formulario inicial.
• Todos los formularios anexos (dependiendo del tipo de producto seleccionado) presentarán un listado adjunto de documentación indicando si es o no adjunto el documento soporte y en qué folio se evidencia.  
• Toda documentación a radicar debe estar foliado (numerado).
• En particular para el formulario, tenga en consideración que la información de cada uno de los productos debe estar soportada dentro de los requisitos. Para cada uno de los productos, debe organizarse la información de soporte en el mismo orden en que se lista en el formulario. 
• Al suscribir el presente formulario, se declara que la información presentada en ésta solicitud es veraz y comprobable en cualquier momento, que se conoce y que acata la normatividad sanitaria vigente acorde con las disposiciones dictadas por el Ministerio de Salud y Protección Social y demás normas que se relacionen con el tema de donaciones internacionales.</t>
  </si>
  <si>
    <t>e-mail:</t>
  </si>
  <si>
    <r>
      <t>Nombre Autorizado para el tramite (</t>
    </r>
    <r>
      <rPr>
        <i/>
        <sz val="10"/>
        <rFont val="Arial"/>
        <family val="2"/>
      </rPr>
      <t>si aplica</t>
    </r>
    <r>
      <rPr>
        <sz val="10"/>
        <rFont val="Arial"/>
        <family val="2"/>
      </rPr>
      <t>):</t>
    </r>
  </si>
  <si>
    <t>1.7 NÚMERO DE NOTIFICACIÓN SANITARIA OBLIGATORIA O PERMISO DE
COMERCIALIZACIÓN DE VITAL NO DISPONIBLE, SEGÚN CORRESPONDA.</t>
  </si>
  <si>
    <t>Código de Notificación Sanitaria</t>
  </si>
  <si>
    <t>Permiso de Comercialización</t>
  </si>
  <si>
    <t>4002-5</t>
  </si>
  <si>
    <t>Código tarifario</t>
  </si>
  <si>
    <t>Trámite</t>
  </si>
  <si>
    <t>La siguiente sería la tarifa para autorizaciones de donaciones nacionales:</t>
  </si>
  <si>
    <t>Luego de la evaluación del trámite, se emitirá el acto administrativo correspondiente.</t>
  </si>
  <si>
    <t xml:space="preserve">Ficha técnica del producto </t>
  </si>
  <si>
    <t>Categoría producto</t>
  </si>
  <si>
    <t>CATEGORÍA DE PRODUCTO</t>
  </si>
  <si>
    <t>COSMÉTICO</t>
  </si>
  <si>
    <t>PRODUCTO DE HIGIENE DOMÉSTICA</t>
  </si>
  <si>
    <t>FECHA DE EXPIRACIÓN</t>
  </si>
  <si>
    <r>
      <t xml:space="preserve">PRESENTACIÓN </t>
    </r>
    <r>
      <rPr>
        <b/>
        <sz val="10"/>
        <color indexed="10"/>
        <rFont val="Arial"/>
        <family val="2"/>
      </rPr>
      <t>COMERCIAL</t>
    </r>
  </si>
  <si>
    <t>COLOMBIA</t>
  </si>
  <si>
    <t>NOMBRE DE PRODUCTO</t>
  </si>
  <si>
    <t>CÓDIGO DE NSO O NÚMERO DE AUTORIZACIÓN VITAL NO DISPONIBLE</t>
  </si>
  <si>
    <t>CATEGORÍA DE PRODUCTO A FABRICAR CON MP</t>
  </si>
  <si>
    <t>NOMBRE DE MATERIA PRIMA (INCI O IUPAC SEGÚN CORRESPONDA)</t>
  </si>
  <si>
    <t>Ficha técnica de la materia prima</t>
  </si>
  <si>
    <r>
      <rPr>
        <b/>
        <u/>
        <sz val="8"/>
        <color indexed="12"/>
        <rFont val="Arial"/>
        <family val="2"/>
      </rPr>
      <t>1.</t>
    </r>
    <r>
      <rPr>
        <u/>
        <sz val="8"/>
        <color indexed="12"/>
        <rFont val="Arial"/>
        <family val="2"/>
      </rPr>
      <t xml:space="preserve"> Ingrese a la pagina web del INVIMA www.invima.gov.co</t>
    </r>
  </si>
  <si>
    <r>
      <rPr>
        <b/>
        <sz val="8"/>
        <rFont val="Arial"/>
        <family val="2"/>
      </rPr>
      <t>4.</t>
    </r>
    <r>
      <rPr>
        <sz val="8"/>
        <rFont val="Arial"/>
        <family val="2"/>
      </rPr>
      <t xml:space="preserve"> Descargue el formato denominado DONACIONES PARA ATENDER LA PANDEMIA POR LA COVID 19 (DECRETO 697 DE 2021).</t>
    </r>
  </si>
  <si>
    <r>
      <rPr>
        <b/>
        <sz val="8"/>
        <rFont val="Arial"/>
        <family val="2"/>
      </rPr>
      <t>7.</t>
    </r>
    <r>
      <rPr>
        <sz val="8"/>
        <rFont val="Arial"/>
        <family val="2"/>
      </rPr>
      <t xml:space="preserve"> Una vez se ha diligenciado el formulario de solicitud, hoja descrita como </t>
    </r>
    <r>
      <rPr>
        <i/>
        <sz val="8"/>
        <rFont val="Arial"/>
        <family val="2"/>
      </rPr>
      <t>"INFORMACIÓN BÁSICA"</t>
    </r>
    <r>
      <rPr>
        <sz val="8"/>
        <rFont val="Arial"/>
        <family val="2"/>
      </rPr>
      <t>, proceda a diligenciar las pestañas de acuerdo al producto objeto de Donación (Higiene Domestica o Cósmetico) que va a solicitar e indique los números de los folios correspondientes a los documentos que se describen para cada solicitud.</t>
    </r>
  </si>
  <si>
    <r>
      <rPr>
        <b/>
        <sz val="8"/>
        <rFont val="Arial"/>
        <family val="2"/>
      </rPr>
      <t>NOTA:</t>
    </r>
    <r>
      <rPr>
        <sz val="8"/>
        <rFont val="Arial"/>
        <family val="2"/>
      </rPr>
      <t xml:space="preserve"> Tenga en cuenta que los documentos que se solicitan son de obligatorio cumplimiento, por lo cual, si no se encuentran soportados en la solicitud no es viable otorgar la autorización.</t>
    </r>
  </si>
  <si>
    <r>
      <rPr>
        <b/>
        <sz val="8"/>
        <rFont val="Arial"/>
        <family val="2"/>
      </rPr>
      <t>8.</t>
    </r>
    <r>
      <rPr>
        <sz val="8"/>
        <rFont val="Arial"/>
        <family val="2"/>
      </rPr>
      <t xml:space="preserve"> Organice la información en PDF con un tamaño maximo de 10 MB (maximo 4 archivos cada uno de 10MB) en el mismo orden de la lista de verificación (DOCUMENTOS ANEXOS A LA SOLICITUD DE AUTORIZACIÓN DE DONACIÓN), esto facilitará la revisión y estudio de los mismos. No olvide foliar los documentos y diligenciar la lista de verificación descrita anteriomente.</t>
    </r>
  </si>
  <si>
    <r>
      <rPr>
        <b/>
        <sz val="8"/>
        <rFont val="Arial"/>
        <family val="2"/>
      </rPr>
      <t>10.</t>
    </r>
    <r>
      <rPr>
        <sz val="8"/>
        <rFont val="Arial"/>
        <family val="2"/>
      </rPr>
      <t> Una vez revisada la información tenga en cuenta:</t>
    </r>
  </si>
  <si>
    <r>
      <t>Las autorizaciones sanitarias de donaciónes para atender la pandemia por la Covid 19 son trámitadas en el marco d</t>
    </r>
    <r>
      <rPr>
        <sz val="8"/>
        <color indexed="8"/>
        <rFont val="Arial"/>
        <family val="2"/>
      </rPr>
      <t>el Decreto 697 de 2021.</t>
    </r>
  </si>
  <si>
    <r>
      <rPr>
        <b/>
        <sz val="8"/>
        <rFont val="Arial"/>
        <family val="2"/>
      </rPr>
      <t>2.</t>
    </r>
    <r>
      <rPr>
        <sz val="8"/>
        <rFont val="Arial"/>
        <family val="2"/>
      </rPr>
      <t xml:space="preserve"> Ingrese por  alguna de las siguientes rutas:1) Ruta No. 1: la opción de Productos vigilados/ Cosméticos, Aseo, Plaguicidas y Productos de Higiene Domestica y seleccione el producto correspondiente. (cosmeticos o higiene doméstica ) finalmente diríjase a la sección "Notificación Sanitaria Obligatoria (NSO)", subsección "Formatos de trámites y guías - Notificación Sanitaria Obligatoria (NSO)", y opción "Autorizaciones /Autorizaciones de donaciones nacionales".
-2) Ruta No. 2: Elija la opción "Coronavirus (COVID-19)"; posteriormente seleccionar la sección "Cosméticos y Productos de Higiene Doméstica" y subsección "Información sobre donaciones nacionales de productos Vitales No disponibles para prevención por pandemia de Covid-19".</t>
    </r>
  </si>
  <si>
    <r>
      <rPr>
        <b/>
        <sz val="8"/>
        <rFont val="Arial"/>
        <family val="2"/>
      </rPr>
      <t>3.</t>
    </r>
    <r>
      <rPr>
        <sz val="8"/>
        <rFont val="Arial"/>
        <family val="2"/>
      </rPr>
      <t xml:space="preserve"> En el producto seleccionado seleccione Formato de tramites y guias Notificación Sanitaria Obligatoria - Autorizaciones /Autorizaciones de donaciones nacionales</t>
    </r>
  </si>
  <si>
    <r>
      <rPr>
        <b/>
        <sz val="8"/>
        <rFont val="Arial"/>
        <family val="2"/>
      </rPr>
      <t>6.</t>
    </r>
    <r>
      <rPr>
        <sz val="8"/>
        <rFont val="Arial"/>
        <family val="2"/>
      </rPr>
      <t xml:space="preserve">Tenga en cuenta que el formulario debe ser diligenciado en su totalidad. Para cada trámite debera seleccionar la primera hoja  correspondiente a la </t>
    </r>
    <r>
      <rPr>
        <i/>
        <sz val="8"/>
        <rFont val="Arial"/>
        <family val="2"/>
      </rPr>
      <t>"INFORMACIÓN BASICA"</t>
    </r>
    <r>
      <rPr>
        <sz val="8"/>
        <rFont val="Arial"/>
        <family val="2"/>
      </rPr>
      <t xml:space="preserve">  y luego la o las hojas correspondientes a su trámite (Higiene Doméstica o Cosmético o materia prima).</t>
    </r>
  </si>
  <si>
    <r>
      <t>Con el fin de facilitar los trámites relacionados con donaciones</t>
    </r>
    <r>
      <rPr>
        <b/>
        <sz val="8"/>
        <rFont val="Arial"/>
        <family val="2"/>
      </rPr>
      <t xml:space="preserve"> de índole nacional</t>
    </r>
    <r>
      <rPr>
        <sz val="8"/>
        <rFont val="Arial"/>
        <family val="2"/>
      </rPr>
      <t xml:space="preserve"> para atender la pandemia causada por el Covid 19, se presenta el siguiente instructivo:</t>
    </r>
  </si>
  <si>
    <r>
      <rPr>
        <b/>
        <sz val="8"/>
        <rFont val="Arial"/>
        <family val="2"/>
      </rPr>
      <t>5.</t>
    </r>
    <r>
      <rPr>
        <sz val="8"/>
        <rFont val="Arial"/>
        <family val="2"/>
      </rPr>
      <t xml:space="preserve"> Realice la seleccione del producto o grupo de productos, cuando aplique.Recuerde que para donaciones internacionales, debe ingresar por la opción de VUCE.</t>
    </r>
  </si>
  <si>
    <t>Valor a 2021</t>
  </si>
  <si>
    <t>PRESENTACIÓN COMERCIAL</t>
  </si>
  <si>
    <t xml:space="preserve"> DONACIÓN NACIONAL DE PRODUCTO CON NSO O CON AUTORIZACIÓN VITAL NO DISPONIBLE</t>
  </si>
  <si>
    <t xml:space="preserve"> DONACIÓN DE PRODUCTOS A NIVEL NACIONAL SIN NOTFICACIÓN SANITARIA</t>
  </si>
  <si>
    <t>Materia prima</t>
  </si>
  <si>
    <t>MATERIA PRIMA</t>
  </si>
  <si>
    <t>FORMULARIO ÚNICO DE SOLICITUD DE AUTORIZACIÓN DE DONACIONES NACIONALES PARA ATENDER LA PANDEMIA POR LA COVID 19 (DECRETO 697 DE 2021).</t>
  </si>
  <si>
    <t xml:space="preserve"> DONACIÓN DE MATERIA PRIMA DE TIPO NACIONAL</t>
  </si>
  <si>
    <r>
      <rPr>
        <b/>
        <sz val="8"/>
        <rFont val="Arial"/>
        <family val="2"/>
      </rPr>
      <t>9.</t>
    </r>
    <r>
      <rPr>
        <sz val="8"/>
        <rFont val="Arial"/>
        <family val="2"/>
      </rPr>
      <t xml:space="preserve"> Proceda a radicar la documentación virtualmente en la pagina web del Invima teniendo presente las siguientes indicaciones: 
1) Ingresar a la página principal del Invima: www.invima.gov.co 
2) Dar click en la oficina virtual, el cual queda al costado izquierdo o en el siguiente enlace </t>
    </r>
    <r>
      <rPr>
        <u/>
        <sz val="8"/>
        <rFont val="Arial"/>
        <family val="2"/>
      </rPr>
      <t>https://app.invima.gov.co/oficina_virtual/</t>
    </r>
    <r>
      <rPr>
        <sz val="8"/>
        <rFont val="Arial"/>
        <family val="2"/>
      </rPr>
      <t xml:space="preserve">  
3) Escoger: Enviar una nueva solicitud 
4) Click en Cosméticos, Aseo, Plaguicidas y Productos de Higiene Domestica
5) Escoger Autorizaciones de donaciones fabricacion nacional (cosméticos, productos de higiene doméstica y materia prima)
6) Diligenciar la información que se solicita en el formulario a descargar en el sitio de la página web destinado a donaciones. 
9) Adjuntar los documentos y el soporte de pago de la tarifa.</t>
    </r>
  </si>
  <si>
    <t>Código: IVC-INS-FM153</t>
  </si>
  <si>
    <t>AUTORIZO AL INVIMA A REALIZAR LA NOTIFICACIÓN DE MANERA ELECTRÓNICA DE ACUERDO CON LOS ARTÍCULOS 54 Y 56 DE LA LEY 1437 DE 2011 AL CORREO ELECTRÓNICO SUMINISTRADO EN ESTE FORMULARIO y en cumplimiento del  tratamiento de los datos personales se realiza de acuerdo a los requerimientos de la Ley 1581 de 2012 y a lo establecido en la Política de tratamiento y protección de datos personales GDI-DIE-PL018 disponible en www.invima.gov.co</t>
  </si>
  <si>
    <t>Fecha de Emisión: 09/08/2021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</si>
</sst>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_(&quot;$&quot;\ * #,##0_);_(&quot;$&quot;\ * \(#,##0\);_(&quot;$&quot;\ * &quot;-&quot;??_);_(@_)"/>
  </numFmts>
  <fonts count="34" x14ac:knownFonts="1">
    <font>
      <sz val="11"/>
      <color theme="1"/>
      <name val="Calibri"/>
      <family val="2"/>
      <scheme val="minor"/>
    </font>
    <font>
      <sz val="10"/>
      <name val="Arial"/>
      <family val="2"/>
    </font>
    <font>
      <sz val="10"/>
      <color indexed="8"/>
      <name val="Arial"/>
      <family val="2"/>
    </font>
    <font>
      <sz val="8"/>
      <name val="Arial"/>
      <family val="2"/>
    </font>
    <font>
      <b/>
      <sz val="10"/>
      <name val="Arial"/>
      <family val="2"/>
    </font>
    <font>
      <b/>
      <i/>
      <sz val="10"/>
      <name val="Arial"/>
      <family val="2"/>
    </font>
    <font>
      <u/>
      <sz val="10"/>
      <color indexed="12"/>
      <name val="Arial"/>
      <family val="2"/>
    </font>
    <font>
      <sz val="8"/>
      <color indexed="8"/>
      <name val="Arial"/>
      <family val="2"/>
    </font>
    <font>
      <b/>
      <sz val="10"/>
      <color indexed="8"/>
      <name val="Arial"/>
      <family val="2"/>
    </font>
    <font>
      <b/>
      <u/>
      <sz val="10"/>
      <color indexed="8"/>
      <name val="Arial"/>
      <family val="2"/>
    </font>
    <font>
      <sz val="9"/>
      <name val="Arial"/>
      <family val="2"/>
    </font>
    <font>
      <b/>
      <sz val="9"/>
      <name val="Arial"/>
      <family val="2"/>
    </font>
    <font>
      <i/>
      <sz val="10"/>
      <color indexed="8"/>
      <name val="Arial"/>
      <family val="2"/>
    </font>
    <font>
      <i/>
      <sz val="10"/>
      <name val="Arial"/>
      <family val="2"/>
    </font>
    <font>
      <b/>
      <sz val="8"/>
      <name val="Arial"/>
      <family val="2"/>
    </font>
    <font>
      <b/>
      <sz val="10"/>
      <color indexed="10"/>
      <name val="Arial"/>
      <family val="2"/>
    </font>
    <font>
      <sz val="11"/>
      <color theme="1"/>
      <name val="Calibri"/>
      <family val="2"/>
      <scheme val="minor"/>
    </font>
    <font>
      <sz val="10"/>
      <color theme="1"/>
      <name val="Calibri"/>
      <family val="2"/>
      <scheme val="minor"/>
    </font>
    <font>
      <sz val="10"/>
      <color theme="1"/>
      <name val="Arial"/>
      <family val="2"/>
    </font>
    <font>
      <b/>
      <sz val="10"/>
      <color theme="0"/>
      <name val="Arial"/>
      <family val="2"/>
    </font>
    <font>
      <b/>
      <u/>
      <sz val="10"/>
      <color theme="0"/>
      <name val="Arial"/>
      <family val="2"/>
    </font>
    <font>
      <sz val="11"/>
      <color theme="1"/>
      <name val="Arial"/>
      <family val="2"/>
    </font>
    <font>
      <sz val="10"/>
      <color rgb="FFFF0000"/>
      <name val="Arial"/>
      <family val="2"/>
    </font>
    <font>
      <b/>
      <sz val="11"/>
      <color theme="1"/>
      <name val="Arial"/>
      <family val="2"/>
    </font>
    <font>
      <b/>
      <sz val="10"/>
      <color theme="1"/>
      <name val="Arial"/>
      <family val="2"/>
    </font>
    <font>
      <sz val="8"/>
      <color rgb="FF000000"/>
      <name val="Segoe UI"/>
      <family val="2"/>
    </font>
    <font>
      <sz val="8"/>
      <color theme="1"/>
      <name val="Calibri"/>
      <family val="2"/>
      <scheme val="minor"/>
    </font>
    <font>
      <u/>
      <sz val="8"/>
      <color indexed="12"/>
      <name val="Arial"/>
      <family val="2"/>
    </font>
    <font>
      <b/>
      <u/>
      <sz val="8"/>
      <color indexed="12"/>
      <name val="Arial"/>
      <family val="2"/>
    </font>
    <font>
      <i/>
      <sz val="8"/>
      <name val="Arial"/>
      <family val="2"/>
    </font>
    <font>
      <u/>
      <sz val="8"/>
      <name val="Arial"/>
      <family val="2"/>
    </font>
    <font>
      <sz val="8"/>
      <color theme="1"/>
      <name val="Arial"/>
      <family val="2"/>
    </font>
    <font>
      <b/>
      <u/>
      <sz val="8"/>
      <name val="Arial"/>
      <family val="2"/>
    </font>
    <font>
      <b/>
      <sz val="9"/>
      <color rgb="FF7030A0"/>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FF0066"/>
        <bgColor indexed="64"/>
      </patternFill>
    </fill>
    <fill>
      <patternFill patternType="solid">
        <fgColor rgb="FFFFFF00"/>
        <bgColor indexed="64"/>
      </patternFill>
    </fill>
    <fill>
      <patternFill patternType="solid">
        <fgColor theme="9"/>
        <bgColor indexed="64"/>
      </patternFill>
    </fill>
    <fill>
      <patternFill patternType="solid">
        <fgColor rgb="FFFED2F6"/>
        <bgColor indexed="64"/>
      </patternFill>
    </fill>
    <fill>
      <patternFill patternType="solid">
        <fgColor theme="2" tint="-0.249977111117893"/>
        <bgColor indexed="64"/>
      </patternFill>
    </fill>
    <fill>
      <patternFill patternType="solid">
        <fgColor rgb="FFFFC000"/>
        <bgColor indexed="64"/>
      </patternFill>
    </fill>
  </fills>
  <borders count="91">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hair">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0"/>
      </right>
      <top style="medium">
        <color indexed="64"/>
      </top>
      <bottom/>
      <diagonal/>
    </border>
    <border>
      <left/>
      <right style="hair">
        <color indexed="0"/>
      </right>
      <top/>
      <bottom/>
      <diagonal/>
    </border>
    <border>
      <left/>
      <right style="hair">
        <color indexed="0"/>
      </right>
      <top/>
      <bottom style="medium">
        <color indexed="64"/>
      </bottom>
      <diagonal/>
    </border>
    <border>
      <left style="hair">
        <color indexed="0"/>
      </left>
      <right/>
      <top style="medium">
        <color indexed="64"/>
      </top>
      <bottom style="hair">
        <color indexed="0"/>
      </bottom>
      <diagonal/>
    </border>
    <border>
      <left/>
      <right/>
      <top style="medium">
        <color indexed="64"/>
      </top>
      <bottom style="hair">
        <color indexed="0"/>
      </bottom>
      <diagonal/>
    </border>
    <border>
      <left/>
      <right style="hair">
        <color indexed="0"/>
      </right>
      <top style="medium">
        <color indexed="64"/>
      </top>
      <bottom style="hair">
        <color indexed="0"/>
      </bottom>
      <diagonal/>
    </border>
    <border>
      <left/>
      <right style="medium">
        <color indexed="64"/>
      </right>
      <top style="medium">
        <color indexed="64"/>
      </top>
      <bottom style="hair">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medium">
        <color indexed="64"/>
      </right>
      <top style="hair">
        <color indexed="0"/>
      </top>
      <bottom style="hair">
        <color indexed="0"/>
      </bottom>
      <diagonal/>
    </border>
    <border>
      <left style="hair">
        <color indexed="0"/>
      </left>
      <right/>
      <top style="hair">
        <color indexed="0"/>
      </top>
      <bottom style="medium">
        <color indexed="64"/>
      </bottom>
      <diagonal/>
    </border>
    <border>
      <left/>
      <right/>
      <top style="hair">
        <color indexed="0"/>
      </top>
      <bottom style="medium">
        <color indexed="64"/>
      </bottom>
      <diagonal/>
    </border>
    <border>
      <left/>
      <right style="hair">
        <color indexed="0"/>
      </right>
      <top style="hair">
        <color indexed="0"/>
      </top>
      <bottom style="medium">
        <color indexed="64"/>
      </bottom>
      <diagonal/>
    </border>
    <border>
      <left/>
      <right style="medium">
        <color indexed="64"/>
      </right>
      <top style="hair">
        <color indexed="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hair">
        <color indexed="64"/>
      </top>
      <bottom style="hair">
        <color indexed="64"/>
      </bottom>
      <diagonal/>
    </border>
  </borders>
  <cellStyleXfs count="13">
    <xf numFmtId="0" fontId="0" fillId="0" borderId="0"/>
    <xf numFmtId="0" fontId="6" fillId="0" borderId="0" applyNumberFormat="0" applyFill="0" applyBorder="0" applyAlignment="0" applyProtection="0">
      <alignment vertical="top"/>
      <protection locked="0"/>
    </xf>
    <xf numFmtId="164"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61">
    <xf numFmtId="0" fontId="0" fillId="0" borderId="0" xfId="0"/>
    <xf numFmtId="0" fontId="0" fillId="0" borderId="0" xfId="0" applyBorder="1"/>
    <xf numFmtId="0" fontId="0" fillId="0" borderId="0" xfId="0" applyFill="1"/>
    <xf numFmtId="0" fontId="0" fillId="0" borderId="0" xfId="0"/>
    <xf numFmtId="0" fontId="11" fillId="2" borderId="0" xfId="12" applyFont="1" applyFill="1" applyBorder="1" applyAlignment="1">
      <alignment vertical="center" wrapText="1"/>
    </xf>
    <xf numFmtId="0" fontId="10" fillId="0" borderId="0" xfId="12" applyFont="1" applyBorder="1" applyAlignment="1">
      <alignment vertical="center"/>
    </xf>
    <xf numFmtId="0" fontId="1" fillId="3" borderId="0" xfId="0" applyFont="1" applyFill="1" applyProtection="1"/>
    <xf numFmtId="0" fontId="0" fillId="0" borderId="0" xfId="0" applyNumberFormat="1" applyFont="1" applyFill="1" applyBorder="1" applyAlignment="1" applyProtection="1"/>
    <xf numFmtId="0" fontId="4" fillId="2" borderId="1" xfId="6" applyFont="1" applyFill="1" applyBorder="1" applyAlignment="1" applyProtection="1">
      <alignment horizontal="center" vertical="center" wrapText="1"/>
    </xf>
    <xf numFmtId="0" fontId="0" fillId="0" borderId="0" xfId="0" applyAlignment="1">
      <alignment horizontal="left" vertical="center"/>
    </xf>
    <xf numFmtId="0" fontId="1" fillId="3" borderId="0" xfId="6" applyFont="1" applyFill="1" applyBorder="1" applyAlignment="1" applyProtection="1">
      <alignment vertical="center" wrapText="1"/>
    </xf>
    <xf numFmtId="0" fontId="4" fillId="2" borderId="2" xfId="6" applyFont="1" applyFill="1" applyBorder="1" applyAlignment="1" applyProtection="1">
      <alignment horizontal="center" vertical="center" wrapText="1"/>
    </xf>
    <xf numFmtId="0" fontId="4" fillId="2" borderId="3" xfId="6" applyFont="1" applyFill="1" applyBorder="1" applyAlignment="1" applyProtection="1">
      <alignment horizontal="center" vertical="center" wrapText="1"/>
    </xf>
    <xf numFmtId="0" fontId="4" fillId="2" borderId="4" xfId="6" applyFont="1" applyFill="1" applyBorder="1" applyAlignment="1" applyProtection="1">
      <alignment horizontal="center" vertical="center" wrapText="1"/>
    </xf>
    <xf numFmtId="0" fontId="1" fillId="0" borderId="5" xfId="5" applyFont="1" applyBorder="1" applyAlignment="1" applyProtection="1">
      <alignment horizontal="left" vertical="center"/>
      <protection locked="0"/>
    </xf>
    <xf numFmtId="0" fontId="1" fillId="2" borderId="6" xfId="5" applyFont="1" applyFill="1" applyBorder="1" applyAlignment="1" applyProtection="1">
      <alignment vertical="center"/>
    </xf>
    <xf numFmtId="0" fontId="1" fillId="2" borderId="6" xfId="5" applyFont="1" applyFill="1" applyBorder="1" applyAlignment="1" applyProtection="1">
      <alignment horizontal="right" vertical="center"/>
    </xf>
    <xf numFmtId="0" fontId="1" fillId="2" borderId="7" xfId="5" applyFont="1" applyFill="1" applyBorder="1" applyAlignment="1" applyProtection="1">
      <alignment horizontal="left" vertical="center"/>
    </xf>
    <xf numFmtId="0" fontId="1" fillId="2" borderId="7" xfId="5" applyFont="1" applyFill="1" applyBorder="1" applyAlignment="1" applyProtection="1">
      <alignment vertical="center"/>
    </xf>
    <xf numFmtId="0" fontId="4" fillId="2" borderId="0" xfId="5" applyFont="1" applyFill="1" applyBorder="1" applyAlignment="1" applyProtection="1">
      <alignment vertical="center"/>
    </xf>
    <xf numFmtId="0" fontId="4" fillId="2" borderId="8" xfId="5" applyFont="1" applyFill="1" applyBorder="1" applyAlignment="1" applyProtection="1">
      <alignment vertical="center"/>
    </xf>
    <xf numFmtId="0" fontId="1" fillId="0" borderId="0" xfId="5" applyFont="1" applyBorder="1" applyAlignment="1" applyProtection="1">
      <alignment vertical="center"/>
    </xf>
    <xf numFmtId="0" fontId="1" fillId="2" borderId="5" xfId="5" applyFont="1" applyFill="1" applyBorder="1" applyAlignment="1" applyProtection="1">
      <alignment horizontal="left" vertical="center"/>
      <protection locked="0"/>
    </xf>
    <xf numFmtId="0" fontId="1" fillId="2" borderId="9" xfId="5" applyFont="1" applyFill="1" applyBorder="1" applyAlignment="1" applyProtection="1">
      <alignment horizontal="left" vertical="center"/>
      <protection locked="0"/>
    </xf>
    <xf numFmtId="0" fontId="1" fillId="2" borderId="10" xfId="5" applyFont="1" applyFill="1" applyBorder="1" applyAlignment="1" applyProtection="1">
      <alignment horizontal="center" vertical="center"/>
      <protection locked="0"/>
    </xf>
    <xf numFmtId="0" fontId="14" fillId="2" borderId="0" xfId="5" applyFont="1" applyFill="1" applyBorder="1" applyAlignment="1" applyProtection="1">
      <alignment vertical="center"/>
    </xf>
    <xf numFmtId="0" fontId="3" fillId="0" borderId="0" xfId="4" applyFont="1" applyFill="1" applyBorder="1" applyAlignment="1" applyProtection="1">
      <alignment horizontal="center" vertical="center" wrapText="1"/>
    </xf>
    <xf numFmtId="0" fontId="3" fillId="0" borderId="11" xfId="4" applyFont="1" applyFill="1" applyBorder="1" applyAlignment="1" applyProtection="1">
      <alignment horizontal="center" vertical="center" wrapText="1"/>
    </xf>
    <xf numFmtId="0" fontId="1" fillId="2" borderId="12" xfId="5" applyFont="1" applyFill="1" applyBorder="1" applyAlignment="1" applyProtection="1">
      <alignment horizontal="left" vertical="center"/>
      <protection locked="0"/>
    </xf>
    <xf numFmtId="0" fontId="4" fillId="4" borderId="8" xfId="0"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4" fillId="4" borderId="11" xfId="0" applyFont="1" applyFill="1" applyBorder="1" applyAlignment="1" applyProtection="1">
      <alignment horizontal="center" vertical="center" wrapText="1"/>
    </xf>
    <xf numFmtId="0" fontId="1" fillId="3" borderId="0" xfId="6" applyFont="1" applyFill="1" applyBorder="1" applyAlignment="1" applyProtection="1">
      <alignment vertical="center" wrapText="1"/>
    </xf>
    <xf numFmtId="0" fontId="4" fillId="2" borderId="13" xfId="6" applyFont="1" applyFill="1" applyBorder="1" applyAlignment="1" applyProtection="1">
      <alignment horizontal="center" vertical="center" wrapText="1"/>
    </xf>
    <xf numFmtId="0" fontId="4" fillId="2" borderId="14" xfId="6" applyFont="1" applyFill="1" applyBorder="1" applyAlignment="1" applyProtection="1">
      <alignment horizontal="center" vertical="center" wrapText="1"/>
    </xf>
    <xf numFmtId="0" fontId="17" fillId="0" borderId="0" xfId="0" applyFont="1"/>
    <xf numFmtId="0" fontId="17" fillId="0" borderId="0" xfId="0" applyNumberFormat="1" applyFont="1" applyFill="1" applyBorder="1" applyAlignment="1" applyProtection="1"/>
    <xf numFmtId="0" fontId="18" fillId="0" borderId="0" xfId="0" applyFont="1" applyAlignment="1" applyProtection="1">
      <alignment vertical="center"/>
    </xf>
    <xf numFmtId="0" fontId="0" fillId="0" borderId="0" xfId="0" applyProtection="1"/>
    <xf numFmtId="0" fontId="0" fillId="0" borderId="0" xfId="0" applyProtection="1">
      <protection locked="0"/>
    </xf>
    <xf numFmtId="0" fontId="1" fillId="3" borderId="0" xfId="6" applyFont="1" applyFill="1" applyBorder="1" applyAlignment="1" applyProtection="1">
      <alignment wrapText="1"/>
      <protection locked="0"/>
    </xf>
    <xf numFmtId="0" fontId="6" fillId="4" borderId="0" xfId="1" applyFont="1" applyFill="1" applyBorder="1" applyAlignment="1" applyProtection="1">
      <alignment horizontal="left" vertical="center"/>
      <protection locked="0"/>
    </xf>
    <xf numFmtId="0" fontId="11" fillId="4" borderId="0" xfId="12" applyFont="1" applyFill="1" applyBorder="1" applyAlignment="1" applyProtection="1">
      <alignment vertical="center"/>
      <protection locked="0"/>
    </xf>
    <xf numFmtId="0" fontId="10" fillId="0" borderId="0" xfId="12" applyFont="1" applyBorder="1" applyAlignment="1" applyProtection="1">
      <alignment vertical="center"/>
      <protection locked="0"/>
    </xf>
    <xf numFmtId="0" fontId="0" fillId="0" borderId="0" xfId="0" applyAlignment="1" applyProtection="1">
      <alignment horizontal="center"/>
    </xf>
    <xf numFmtId="0" fontId="1" fillId="0" borderId="6" xfId="5" applyFont="1" applyBorder="1" applyAlignment="1" applyProtection="1">
      <alignment horizontal="right" vertical="center"/>
    </xf>
    <xf numFmtId="0" fontId="1" fillId="2" borderId="15" xfId="5" applyFont="1" applyFill="1" applyBorder="1" applyAlignment="1" applyProtection="1">
      <alignment horizontal="right" vertical="center"/>
    </xf>
    <xf numFmtId="0" fontId="1" fillId="5" borderId="16" xfId="5" applyFont="1" applyFill="1" applyBorder="1" applyAlignment="1" applyProtection="1">
      <alignment vertical="center"/>
    </xf>
    <xf numFmtId="0" fontId="1" fillId="0" borderId="10" xfId="5" applyFont="1" applyFill="1" applyBorder="1" applyAlignment="1" applyProtection="1">
      <alignment horizontal="center" vertical="center" wrapText="1"/>
      <protection locked="0"/>
    </xf>
    <xf numFmtId="0" fontId="0" fillId="0" borderId="0" xfId="0" applyBorder="1" applyProtection="1"/>
    <xf numFmtId="0" fontId="0" fillId="0" borderId="0" xfId="0" applyBorder="1" applyProtection="1">
      <protection locked="0"/>
    </xf>
    <xf numFmtId="0" fontId="4" fillId="3" borderId="0" xfId="6" applyFont="1" applyFill="1" applyBorder="1" applyAlignment="1" applyProtection="1">
      <alignment vertical="center" wrapText="1"/>
      <protection locked="0"/>
    </xf>
    <xf numFmtId="0" fontId="7" fillId="0" borderId="0" xfId="0" applyFont="1" applyFill="1" applyBorder="1" applyAlignment="1" applyProtection="1">
      <alignment horizontal="center"/>
    </xf>
    <xf numFmtId="0" fontId="18" fillId="0" borderId="5" xfId="0" applyFont="1" applyBorder="1" applyAlignment="1" applyProtection="1">
      <alignment horizontal="left" vertical="center"/>
      <protection locked="0"/>
    </xf>
    <xf numFmtId="0" fontId="1" fillId="2" borderId="17" xfId="6" applyFont="1" applyFill="1" applyBorder="1" applyAlignment="1" applyProtection="1">
      <alignment horizontal="center" vertical="center" wrapText="1"/>
      <protection locked="0"/>
    </xf>
    <xf numFmtId="0" fontId="1" fillId="2" borderId="8" xfId="6" applyFont="1" applyFill="1" applyBorder="1" applyAlignment="1" applyProtection="1">
      <alignment vertical="center" wrapText="1"/>
    </xf>
    <xf numFmtId="0" fontId="1" fillId="2" borderId="0" xfId="6" applyFont="1" applyFill="1" applyBorder="1" applyAlignment="1" applyProtection="1">
      <alignment vertical="center"/>
    </xf>
    <xf numFmtId="0" fontId="4" fillId="2" borderId="0" xfId="6" applyFont="1" applyFill="1" applyBorder="1" applyAlignment="1" applyProtection="1">
      <alignment horizontal="center" vertical="center" wrapText="1"/>
    </xf>
    <xf numFmtId="0" fontId="1" fillId="2" borderId="11" xfId="6" applyFont="1" applyFill="1" applyBorder="1" applyAlignment="1" applyProtection="1">
      <alignment vertical="center" wrapText="1"/>
    </xf>
    <xf numFmtId="0" fontId="18" fillId="0" borderId="0" xfId="0" applyFont="1" applyAlignment="1" applyProtection="1">
      <alignment vertical="center"/>
      <protection locked="0"/>
    </xf>
    <xf numFmtId="0" fontId="18" fillId="0" borderId="18"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 fillId="2" borderId="19" xfId="6" applyFont="1" applyFill="1" applyBorder="1" applyAlignment="1" applyProtection="1">
      <alignment horizontal="center" vertical="center" wrapText="1"/>
      <protection locked="0"/>
    </xf>
    <xf numFmtId="0" fontId="1" fillId="2" borderId="20" xfId="6" applyFont="1" applyFill="1" applyBorder="1" applyAlignment="1" applyProtection="1">
      <alignment horizontal="center" vertical="center" wrapText="1"/>
      <protection locked="0"/>
    </xf>
    <xf numFmtId="0" fontId="4" fillId="3" borderId="7" xfId="6" applyFont="1" applyFill="1" applyBorder="1" applyAlignment="1" applyProtection="1">
      <alignment horizontal="center" vertical="center" wrapText="1"/>
      <protection locked="0"/>
    </xf>
    <xf numFmtId="0" fontId="11" fillId="0" borderId="0" xfId="12" applyFont="1" applyFill="1" applyBorder="1" applyAlignment="1" applyProtection="1">
      <alignment vertical="center"/>
      <protection locked="0"/>
    </xf>
    <xf numFmtId="0" fontId="1" fillId="3" borderId="6" xfId="6" applyFont="1" applyFill="1" applyBorder="1" applyAlignment="1" applyProtection="1">
      <alignment horizontal="center" vertical="center" wrapText="1"/>
      <protection locked="0"/>
    </xf>
    <xf numFmtId="0" fontId="1" fillId="3" borderId="21" xfId="6" applyFont="1" applyFill="1" applyBorder="1" applyAlignment="1" applyProtection="1">
      <alignment horizontal="center" vertical="center" wrapText="1"/>
      <protection locked="0"/>
    </xf>
    <xf numFmtId="0" fontId="1" fillId="3" borderId="18" xfId="6" applyFont="1" applyFill="1" applyBorder="1" applyAlignment="1" applyProtection="1">
      <alignment horizontal="center" vertical="center" wrapText="1"/>
      <protection locked="0"/>
    </xf>
    <xf numFmtId="0" fontId="1" fillId="3" borderId="7" xfId="6" applyFont="1" applyFill="1" applyBorder="1" applyAlignment="1" applyProtection="1">
      <alignment horizontal="center" vertical="center" wrapText="1"/>
    </xf>
    <xf numFmtId="0" fontId="19" fillId="2" borderId="8" xfId="5" applyFont="1" applyFill="1" applyBorder="1" applyAlignment="1" applyProtection="1">
      <alignment vertical="center"/>
    </xf>
    <xf numFmtId="0" fontId="19" fillId="0" borderId="0" xfId="0" applyFont="1" applyBorder="1" applyProtection="1"/>
    <xf numFmtId="0" fontId="1" fillId="3" borderId="22" xfId="6" applyFont="1" applyFill="1" applyBorder="1" applyAlignment="1" applyProtection="1">
      <alignment vertical="center" wrapText="1"/>
      <protection locked="0"/>
    </xf>
    <xf numFmtId="0" fontId="1" fillId="5" borderId="18" xfId="6" applyFont="1" applyFill="1" applyBorder="1" applyAlignment="1" applyProtection="1">
      <alignment vertical="center" wrapText="1"/>
      <protection locked="0"/>
    </xf>
    <xf numFmtId="0" fontId="18" fillId="0" borderId="0" xfId="0" applyFont="1" applyFill="1" applyAlignment="1" applyProtection="1">
      <alignment vertical="center"/>
    </xf>
    <xf numFmtId="0" fontId="18" fillId="0" borderId="0" xfId="0" applyFont="1" applyAlignment="1">
      <alignment vertical="center"/>
    </xf>
    <xf numFmtId="0" fontId="17" fillId="0" borderId="0" xfId="0" applyFont="1" applyAlignment="1" applyProtection="1">
      <alignment vertical="center"/>
    </xf>
    <xf numFmtId="0" fontId="17" fillId="0" borderId="0" xfId="0" applyFont="1" applyAlignment="1">
      <alignment vertical="center"/>
    </xf>
    <xf numFmtId="0" fontId="1" fillId="3" borderId="21" xfId="6" applyFont="1" applyFill="1" applyBorder="1" applyAlignment="1" applyProtection="1">
      <alignment horizontal="center" vertical="center" wrapText="1"/>
      <protection locked="0"/>
    </xf>
    <xf numFmtId="0" fontId="1" fillId="3" borderId="18" xfId="6" applyFont="1" applyFill="1" applyBorder="1" applyAlignment="1" applyProtection="1">
      <alignment horizontal="center" vertical="center" wrapText="1"/>
      <protection locked="0"/>
    </xf>
    <xf numFmtId="0" fontId="1" fillId="2" borderId="24" xfId="6" applyFont="1" applyFill="1" applyBorder="1" applyAlignment="1" applyProtection="1">
      <alignment horizontal="center" vertical="center" wrapText="1"/>
      <protection locked="0"/>
    </xf>
    <xf numFmtId="0" fontId="0" fillId="0" borderId="25" xfId="0" applyBorder="1" applyAlignment="1" applyProtection="1">
      <alignment horizontal="center"/>
      <protection locked="0"/>
    </xf>
    <xf numFmtId="0" fontId="1" fillId="2" borderId="26" xfId="5" applyFont="1" applyFill="1" applyBorder="1" applyAlignment="1" applyProtection="1">
      <alignment horizontal="left" vertical="center"/>
      <protection locked="0"/>
    </xf>
    <xf numFmtId="0" fontId="1" fillId="2" borderId="27" xfId="5" applyFont="1" applyFill="1" applyBorder="1" applyAlignment="1" applyProtection="1">
      <alignment horizontal="right" vertical="center"/>
    </xf>
    <xf numFmtId="0" fontId="1" fillId="2" borderId="28" xfId="5" applyFont="1" applyFill="1" applyBorder="1" applyAlignment="1" applyProtection="1">
      <alignment horizontal="left" vertical="center"/>
      <protection locked="0"/>
    </xf>
    <xf numFmtId="0" fontId="1" fillId="2" borderId="29" xfId="5" applyFont="1" applyFill="1" applyBorder="1" applyAlignment="1" applyProtection="1">
      <alignment horizontal="left" vertical="center"/>
      <protection locked="0"/>
    </xf>
    <xf numFmtId="0" fontId="1" fillId="2" borderId="30" xfId="5" applyFont="1" applyFill="1" applyBorder="1" applyAlignment="1" applyProtection="1">
      <alignment horizontal="left" vertical="center"/>
      <protection locked="0"/>
    </xf>
    <xf numFmtId="0" fontId="1" fillId="3" borderId="18" xfId="6" applyFont="1" applyFill="1" applyBorder="1" applyAlignment="1" applyProtection="1">
      <alignment horizontal="center" vertical="center" wrapText="1"/>
      <protection locked="0"/>
    </xf>
    <xf numFmtId="0" fontId="1" fillId="3" borderId="21" xfId="6" applyFont="1" applyFill="1" applyBorder="1" applyAlignment="1" applyProtection="1">
      <alignment horizontal="center" vertical="center" wrapText="1"/>
      <protection locked="0"/>
    </xf>
    <xf numFmtId="0" fontId="1" fillId="3" borderId="6" xfId="6" applyFont="1" applyFill="1" applyBorder="1" applyAlignment="1" applyProtection="1">
      <alignment horizontal="center" vertical="center" wrapText="1"/>
      <protection locked="0"/>
    </xf>
    <xf numFmtId="0" fontId="1" fillId="2" borderId="27" xfId="5" applyFont="1" applyFill="1" applyBorder="1" applyAlignment="1" applyProtection="1">
      <alignment horizontal="left" vertical="center"/>
      <protection locked="0"/>
    </xf>
    <xf numFmtId="0" fontId="1" fillId="2" borderId="31" xfId="5" applyFont="1" applyFill="1" applyBorder="1" applyAlignment="1" applyProtection="1">
      <alignment horizontal="left" vertical="center"/>
      <protection locked="0"/>
    </xf>
    <xf numFmtId="0" fontId="1" fillId="2" borderId="32" xfId="5" applyFont="1" applyFill="1" applyBorder="1" applyAlignment="1" applyProtection="1">
      <alignment vertical="center"/>
    </xf>
    <xf numFmtId="0" fontId="0" fillId="0" borderId="10" xfId="0" applyBorder="1" applyAlignment="1" applyProtection="1">
      <alignment horizontal="center"/>
      <protection locked="0"/>
    </xf>
    <xf numFmtId="0" fontId="1" fillId="2" borderId="12" xfId="5" applyFont="1" applyFill="1" applyBorder="1" applyAlignment="1" applyProtection="1">
      <alignment vertical="center"/>
      <protection locked="0"/>
    </xf>
    <xf numFmtId="0" fontId="19" fillId="0" borderId="8" xfId="5" applyFont="1" applyFill="1" applyBorder="1" applyAlignment="1" applyProtection="1">
      <alignment vertical="center"/>
    </xf>
    <xf numFmtId="0" fontId="19" fillId="0" borderId="0" xfId="0" applyFont="1" applyFill="1" applyBorder="1" applyProtection="1"/>
    <xf numFmtId="0" fontId="20" fillId="0" borderId="0" xfId="1" applyFont="1" applyFill="1" applyBorder="1" applyAlignment="1" applyProtection="1">
      <alignment horizontal="center" vertical="center"/>
    </xf>
    <xf numFmtId="0" fontId="0" fillId="0" borderId="0" xfId="0" applyFill="1" applyBorder="1" applyAlignment="1" applyProtection="1">
      <alignment horizontal="center"/>
      <protection locked="0"/>
    </xf>
    <xf numFmtId="0" fontId="1" fillId="0" borderId="0" xfId="5" applyFont="1" applyFill="1" applyBorder="1" applyAlignment="1" applyProtection="1">
      <alignment horizontal="left" vertical="center"/>
    </xf>
    <xf numFmtId="0" fontId="1" fillId="0" borderId="11" xfId="5" applyFont="1" applyFill="1" applyBorder="1" applyAlignment="1" applyProtection="1">
      <alignment horizontal="left" vertical="center"/>
    </xf>
    <xf numFmtId="0" fontId="22" fillId="3" borderId="7" xfId="6" applyFont="1" applyFill="1" applyBorder="1" applyAlignment="1" applyProtection="1">
      <alignment horizontal="center" vertical="center" wrapText="1"/>
    </xf>
    <xf numFmtId="0" fontId="1" fillId="3" borderId="0" xfId="6" applyFont="1" applyFill="1" applyBorder="1" applyAlignment="1" applyProtection="1">
      <alignment vertical="center"/>
    </xf>
    <xf numFmtId="0" fontId="1" fillId="2" borderId="11" xfId="6" applyFont="1" applyFill="1" applyBorder="1" applyAlignment="1" applyProtection="1">
      <alignment vertical="center"/>
    </xf>
    <xf numFmtId="0" fontId="4" fillId="2" borderId="2" xfId="6" applyFont="1" applyFill="1" applyBorder="1" applyAlignment="1" applyProtection="1">
      <alignment horizontal="center" vertical="center"/>
    </xf>
    <xf numFmtId="0" fontId="4" fillId="2" borderId="14" xfId="6" applyFont="1" applyFill="1" applyBorder="1" applyAlignment="1" applyProtection="1">
      <alignment horizontal="center" vertical="center"/>
    </xf>
    <xf numFmtId="0" fontId="1" fillId="5" borderId="18" xfId="6" applyFont="1" applyFill="1" applyBorder="1" applyAlignment="1" applyProtection="1">
      <alignment vertical="center"/>
      <protection locked="0"/>
    </xf>
    <xf numFmtId="0" fontId="1" fillId="3" borderId="22" xfId="6" applyFont="1" applyFill="1" applyBorder="1" applyAlignment="1" applyProtection="1">
      <alignment vertical="center"/>
      <protection locked="0"/>
    </xf>
    <xf numFmtId="0" fontId="0" fillId="7" borderId="18" xfId="0" applyFill="1" applyBorder="1"/>
    <xf numFmtId="0" fontId="0" fillId="0" borderId="18" xfId="0" applyBorder="1"/>
    <xf numFmtId="0" fontId="0" fillId="7" borderId="0" xfId="0" applyFill="1" applyBorder="1"/>
    <xf numFmtId="0" fontId="1" fillId="3" borderId="18" xfId="6" applyFont="1" applyFill="1" applyBorder="1" applyAlignment="1" applyProtection="1">
      <alignment horizontal="center" vertical="center" wrapText="1"/>
      <protection locked="0"/>
    </xf>
    <xf numFmtId="0" fontId="1" fillId="3" borderId="21" xfId="6" applyFont="1" applyFill="1" applyBorder="1" applyAlignment="1" applyProtection="1">
      <alignment horizontal="center" vertical="center" wrapText="1"/>
      <protection locked="0"/>
    </xf>
    <xf numFmtId="0" fontId="4" fillId="2" borderId="1" xfId="6" applyFont="1" applyFill="1" applyBorder="1" applyAlignment="1" applyProtection="1">
      <alignment horizontal="center" vertical="center" wrapText="1"/>
    </xf>
    <xf numFmtId="0" fontId="26" fillId="0" borderId="0" xfId="0" applyFont="1" applyFill="1" applyBorder="1" applyProtection="1"/>
    <xf numFmtId="0" fontId="3" fillId="0" borderId="8" xfId="4" applyFont="1" applyFill="1" applyBorder="1" applyAlignment="1" applyProtection="1">
      <alignment vertical="top" wrapText="1"/>
    </xf>
    <xf numFmtId="0" fontId="3" fillId="0" borderId="0" xfId="4" applyFont="1" applyFill="1" applyBorder="1" applyAlignment="1" applyProtection="1"/>
    <xf numFmtId="0" fontId="3" fillId="3" borderId="18" xfId="7" applyFont="1" applyFill="1" applyBorder="1" applyAlignment="1">
      <alignment horizontal="center" vertical="center" wrapText="1"/>
    </xf>
    <xf numFmtId="0" fontId="3" fillId="0" borderId="18" xfId="7" applyFont="1" applyFill="1" applyBorder="1" applyAlignment="1">
      <alignment horizontal="justify" vertical="center" wrapText="1"/>
    </xf>
    <xf numFmtId="0" fontId="31" fillId="0" borderId="0" xfId="0" applyFont="1"/>
    <xf numFmtId="165" fontId="3" fillId="0" borderId="18" xfId="2" applyNumberFormat="1" applyFont="1" applyFill="1" applyBorder="1" applyAlignment="1" applyProtection="1">
      <alignment horizontal="center" vertical="center" wrapText="1"/>
      <protection hidden="1"/>
    </xf>
    <xf numFmtId="0" fontId="26" fillId="0" borderId="0" xfId="0" applyFont="1" applyFill="1"/>
    <xf numFmtId="0" fontId="26" fillId="0" borderId="0" xfId="0" applyFont="1" applyFill="1" applyBorder="1"/>
    <xf numFmtId="0" fontId="3" fillId="0" borderId="0" xfId="4" applyFont="1" applyFill="1" applyBorder="1" applyAlignment="1" applyProtection="1">
      <alignment vertical="center" wrapText="1"/>
    </xf>
    <xf numFmtId="0" fontId="3" fillId="10" borderId="18" xfId="7" applyFont="1" applyFill="1" applyBorder="1" applyAlignment="1">
      <alignment horizontal="center" vertical="center" wrapText="1"/>
    </xf>
    <xf numFmtId="0" fontId="3" fillId="10" borderId="18" xfId="7" applyFont="1" applyFill="1" applyBorder="1" applyAlignment="1">
      <alignment horizontal="justify" vertical="center" wrapText="1"/>
    </xf>
    <xf numFmtId="2" fontId="3" fillId="10" borderId="18" xfId="7" applyNumberFormat="1" applyFont="1" applyFill="1" applyBorder="1" applyAlignment="1">
      <alignment horizontal="center" vertical="center" wrapText="1"/>
    </xf>
    <xf numFmtId="0" fontId="32" fillId="0" borderId="33" xfId="4" applyFont="1" applyFill="1" applyBorder="1" applyAlignment="1" applyProtection="1">
      <alignment horizontal="justify" vertical="center" wrapText="1"/>
    </xf>
    <xf numFmtId="0" fontId="32" fillId="0" borderId="34" xfId="4" applyFont="1" applyFill="1" applyBorder="1" applyAlignment="1" applyProtection="1">
      <alignment horizontal="justify" vertical="center" wrapText="1"/>
    </xf>
    <xf numFmtId="0" fontId="32" fillId="0" borderId="9" xfId="4" applyFont="1" applyFill="1" applyBorder="1" applyAlignment="1" applyProtection="1">
      <alignment horizontal="justify" vertical="center" wrapText="1"/>
    </xf>
    <xf numFmtId="0" fontId="3" fillId="0" borderId="8" xfId="4" applyFont="1" applyFill="1" applyBorder="1" applyAlignment="1" applyProtection="1">
      <alignment horizontal="left" vertical="center" wrapText="1"/>
    </xf>
    <xf numFmtId="0" fontId="3" fillId="0" borderId="0" xfId="4" applyFont="1" applyFill="1" applyBorder="1" applyAlignment="1" applyProtection="1">
      <alignment horizontal="left" vertical="center" wrapText="1"/>
    </xf>
    <xf numFmtId="0" fontId="3" fillId="0" borderId="11" xfId="4" applyFont="1" applyFill="1" applyBorder="1" applyAlignment="1" applyProtection="1">
      <alignment horizontal="left" vertical="center" wrapText="1"/>
    </xf>
    <xf numFmtId="0" fontId="3" fillId="0" borderId="8" xfId="4" applyFont="1" applyFill="1" applyBorder="1" applyAlignment="1" applyProtection="1">
      <alignment horizontal="justify" vertical="center" wrapText="1"/>
    </xf>
    <xf numFmtId="0" fontId="3" fillId="0" borderId="0" xfId="4" applyFont="1" applyFill="1" applyBorder="1" applyAlignment="1" applyProtection="1">
      <alignment horizontal="justify" vertical="center" wrapText="1"/>
    </xf>
    <xf numFmtId="0" fontId="3" fillId="0" borderId="11" xfId="4" applyFont="1" applyFill="1" applyBorder="1" applyAlignment="1" applyProtection="1">
      <alignment horizontal="justify" vertical="center" wrapText="1"/>
    </xf>
    <xf numFmtId="0" fontId="31" fillId="0" borderId="8" xfId="4" applyFont="1" applyFill="1" applyBorder="1" applyAlignment="1" applyProtection="1">
      <alignment horizontal="justify" vertical="center" wrapText="1"/>
    </xf>
    <xf numFmtId="0" fontId="31" fillId="0" borderId="0" xfId="4" applyFont="1" applyFill="1" applyBorder="1" applyAlignment="1" applyProtection="1">
      <alignment horizontal="justify" vertical="center" wrapText="1"/>
    </xf>
    <xf numFmtId="0" fontId="31" fillId="0" borderId="11" xfId="4" applyFont="1" applyFill="1" applyBorder="1" applyAlignment="1" applyProtection="1">
      <alignment horizontal="justify" vertical="center" wrapText="1"/>
    </xf>
    <xf numFmtId="0" fontId="3" fillId="0" borderId="35" xfId="4" applyFont="1" applyFill="1" applyBorder="1" applyAlignment="1" applyProtection="1">
      <alignment horizontal="center" vertical="center" wrapText="1"/>
      <protection locked="0"/>
    </xf>
    <xf numFmtId="0" fontId="3" fillId="0" borderId="23" xfId="4" applyFont="1" applyFill="1" applyBorder="1" applyAlignment="1" applyProtection="1">
      <alignment horizontal="center" vertical="center" wrapText="1"/>
      <protection locked="0"/>
    </xf>
    <xf numFmtId="0" fontId="3" fillId="0" borderId="36" xfId="4" applyFont="1" applyFill="1" applyBorder="1" applyAlignment="1" applyProtection="1">
      <alignment horizontal="center" vertical="center" wrapText="1"/>
      <protection locked="0"/>
    </xf>
    <xf numFmtId="0" fontId="14" fillId="0" borderId="37" xfId="4" applyFont="1" applyFill="1" applyBorder="1" applyAlignment="1" applyProtection="1">
      <alignment horizontal="center" vertical="center" wrapText="1"/>
    </xf>
    <xf numFmtId="0" fontId="14" fillId="0" borderId="38" xfId="4" applyFont="1" applyFill="1" applyBorder="1" applyAlignment="1" applyProtection="1">
      <alignment horizontal="center" vertical="center" wrapText="1"/>
    </xf>
    <xf numFmtId="0" fontId="14" fillId="0" borderId="16" xfId="4" applyFont="1" applyFill="1" applyBorder="1" applyAlignment="1" applyProtection="1">
      <alignment horizontal="center" vertical="center" wrapText="1"/>
    </xf>
    <xf numFmtId="0" fontId="3" fillId="0" borderId="37" xfId="4" applyFont="1" applyFill="1" applyBorder="1" applyAlignment="1" applyProtection="1">
      <alignment horizontal="justify" vertical="center" wrapText="1"/>
    </xf>
    <xf numFmtId="0" fontId="3" fillId="0" borderId="38" xfId="4" applyFont="1" applyFill="1" applyBorder="1" applyAlignment="1" applyProtection="1">
      <alignment horizontal="justify" vertical="center" wrapText="1"/>
    </xf>
    <xf numFmtId="0" fontId="3" fillId="0" borderId="16" xfId="4" applyFont="1" applyFill="1" applyBorder="1" applyAlignment="1" applyProtection="1">
      <alignment horizontal="justify" vertical="center" wrapText="1"/>
    </xf>
    <xf numFmtId="0" fontId="27" fillId="0" borderId="39" xfId="1" applyFont="1" applyFill="1" applyBorder="1" applyAlignment="1" applyProtection="1">
      <alignment horizontal="left" vertical="center" wrapText="1"/>
    </xf>
    <xf numFmtId="0" fontId="27" fillId="0" borderId="40" xfId="1" applyFont="1" applyFill="1" applyBorder="1" applyAlignment="1" applyProtection="1">
      <alignment horizontal="left" vertical="center" wrapText="1"/>
    </xf>
    <xf numFmtId="0" fontId="27" fillId="0" borderId="41" xfId="1" applyFont="1" applyFill="1" applyBorder="1" applyAlignment="1" applyProtection="1">
      <alignment horizontal="left" vertical="center" wrapText="1"/>
    </xf>
    <xf numFmtId="0" fontId="3" fillId="0" borderId="8" xfId="4" applyFont="1" applyFill="1" applyBorder="1" applyAlignment="1" applyProtection="1">
      <alignment horizontal="left" wrapText="1"/>
    </xf>
    <xf numFmtId="0" fontId="3" fillId="0" borderId="0" xfId="4" applyFont="1" applyFill="1" applyBorder="1" applyAlignment="1" applyProtection="1">
      <alignment horizontal="left" wrapText="1"/>
    </xf>
    <xf numFmtId="0" fontId="3" fillId="0" borderId="11" xfId="4" applyFont="1" applyFill="1" applyBorder="1" applyAlignment="1" applyProtection="1">
      <alignment horizontal="left" wrapText="1"/>
    </xf>
    <xf numFmtId="0" fontId="3" fillId="0" borderId="39" xfId="4" applyFont="1" applyFill="1" applyBorder="1" applyAlignment="1" applyProtection="1">
      <alignment vertical="top" wrapText="1"/>
    </xf>
    <xf numFmtId="0" fontId="3" fillId="0" borderId="43" xfId="4" applyFont="1" applyFill="1" applyBorder="1" applyAlignment="1" applyProtection="1">
      <alignment vertical="top" wrapText="1"/>
    </xf>
    <xf numFmtId="0" fontId="3" fillId="0" borderId="8" xfId="4" applyFont="1" applyFill="1" applyBorder="1" applyAlignment="1" applyProtection="1">
      <alignment vertical="top" wrapText="1"/>
    </xf>
    <xf numFmtId="0" fontId="3" fillId="0" borderId="44" xfId="4" applyFont="1" applyFill="1" applyBorder="1" applyAlignment="1" applyProtection="1">
      <alignment vertical="top" wrapText="1"/>
    </xf>
    <xf numFmtId="0" fontId="3" fillId="0" borderId="33" xfId="4" applyFont="1" applyFill="1" applyBorder="1" applyAlignment="1" applyProtection="1">
      <alignment vertical="top" wrapText="1"/>
    </xf>
    <xf numFmtId="0" fontId="3" fillId="0" borderId="45" xfId="4" applyFont="1" applyFill="1" applyBorder="1" applyAlignment="1" applyProtection="1">
      <alignment vertical="top" wrapText="1"/>
    </xf>
    <xf numFmtId="0" fontId="7" fillId="0" borderId="46" xfId="0" applyFont="1" applyFill="1" applyBorder="1" applyAlignment="1" applyProtection="1">
      <alignment horizontal="center" vertical="center" wrapText="1"/>
      <protection locked="0"/>
    </xf>
    <xf numFmtId="0" fontId="7" fillId="0" borderId="47" xfId="0" applyFont="1" applyFill="1" applyBorder="1" applyAlignment="1" applyProtection="1">
      <alignment horizontal="center" vertical="center" wrapText="1"/>
      <protection locked="0"/>
    </xf>
    <xf numFmtId="0" fontId="7" fillId="0" borderId="48" xfId="0" applyFont="1" applyFill="1" applyBorder="1" applyAlignment="1" applyProtection="1">
      <alignment horizontal="center" vertical="center" wrapText="1"/>
      <protection locked="0"/>
    </xf>
    <xf numFmtId="0" fontId="7" fillId="0" borderId="49" xfId="0" applyFont="1" applyFill="1" applyBorder="1" applyAlignment="1" applyProtection="1">
      <alignment horizontal="center" vertical="center" wrapText="1"/>
      <protection locked="0"/>
    </xf>
    <xf numFmtId="0" fontId="14" fillId="0" borderId="50" xfId="4" applyFont="1" applyFill="1" applyBorder="1" applyAlignment="1" applyProtection="1">
      <alignment horizontal="center" vertical="center" wrapText="1"/>
      <protection locked="0"/>
    </xf>
    <xf numFmtId="0" fontId="14" fillId="0" borderId="51" xfId="4" applyFont="1" applyFill="1" applyBorder="1" applyAlignment="1" applyProtection="1">
      <alignment horizontal="center" vertical="center" wrapText="1"/>
      <protection locked="0"/>
    </xf>
    <xf numFmtId="0" fontId="14" fillId="0" borderId="52" xfId="4" applyFont="1" applyFill="1" applyBorder="1" applyAlignment="1" applyProtection="1">
      <alignment horizontal="center" vertical="center" wrapText="1"/>
      <protection locked="0"/>
    </xf>
    <xf numFmtId="0" fontId="3" fillId="0" borderId="53" xfId="4" applyFont="1" applyFill="1" applyBorder="1" applyAlignment="1" applyProtection="1">
      <alignment horizontal="center" vertical="center" wrapText="1"/>
      <protection locked="0"/>
    </xf>
    <xf numFmtId="0" fontId="3" fillId="0" borderId="35" xfId="0" applyFont="1" applyFill="1" applyBorder="1" applyAlignment="1" applyProtection="1">
      <alignment horizontal="center" vertical="center"/>
      <protection locked="0"/>
    </xf>
    <xf numFmtId="0" fontId="3" fillId="0" borderId="53" xfId="0" applyFont="1" applyFill="1" applyBorder="1" applyAlignment="1" applyProtection="1">
      <alignment horizontal="center" vertical="center"/>
      <protection locked="0"/>
    </xf>
    <xf numFmtId="165" fontId="3" fillId="0" borderId="42" xfId="2" applyNumberFormat="1" applyFont="1" applyFill="1" applyBorder="1" applyAlignment="1" applyProtection="1">
      <alignment horizontal="center" vertical="center"/>
      <protection hidden="1"/>
    </xf>
    <xf numFmtId="0" fontId="26" fillId="0" borderId="0" xfId="0" applyFont="1" applyAlignment="1"/>
    <xf numFmtId="0" fontId="2" fillId="0" borderId="39" xfId="0" applyNumberFormat="1" applyFont="1" applyFill="1" applyBorder="1" applyAlignment="1" applyProtection="1">
      <alignment horizontal="center" vertical="center"/>
    </xf>
    <xf numFmtId="0" fontId="2" fillId="0" borderId="40" xfId="0" applyNumberFormat="1" applyFont="1" applyFill="1" applyBorder="1" applyAlignment="1" applyProtection="1">
      <alignment horizontal="center" vertical="center"/>
    </xf>
    <xf numFmtId="0" fontId="2" fillId="0" borderId="54"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xf>
    <xf numFmtId="0" fontId="2" fillId="0" borderId="55" xfId="0" applyNumberFormat="1" applyFont="1" applyFill="1" applyBorder="1" applyAlignment="1" applyProtection="1">
      <alignment horizontal="center" vertical="center"/>
    </xf>
    <xf numFmtId="0" fontId="2" fillId="0" borderId="33" xfId="0" applyNumberFormat="1" applyFont="1" applyFill="1" applyBorder="1" applyAlignment="1" applyProtection="1">
      <alignment horizontal="center" vertical="center"/>
    </xf>
    <xf numFmtId="0" fontId="2" fillId="0" borderId="34" xfId="0" applyNumberFormat="1" applyFont="1" applyFill="1" applyBorder="1" applyAlignment="1" applyProtection="1">
      <alignment horizontal="center" vertical="center"/>
    </xf>
    <xf numFmtId="0" fontId="2" fillId="0" borderId="56" xfId="0" applyNumberFormat="1" applyFont="1" applyFill="1" applyBorder="1" applyAlignment="1" applyProtection="1">
      <alignment horizontal="center" vertical="center"/>
    </xf>
    <xf numFmtId="0" fontId="8" fillId="0" borderId="39" xfId="0" applyNumberFormat="1" applyFont="1" applyFill="1" applyBorder="1" applyAlignment="1" applyProtection="1">
      <alignment horizontal="justify" vertical="center" wrapText="1"/>
    </xf>
    <xf numFmtId="0" fontId="8" fillId="0" borderId="40" xfId="0" applyNumberFormat="1" applyFont="1" applyFill="1" applyBorder="1" applyAlignment="1" applyProtection="1">
      <alignment horizontal="justify" vertical="center" wrapText="1"/>
    </xf>
    <xf numFmtId="0" fontId="8" fillId="0" borderId="41" xfId="0" applyNumberFormat="1" applyFont="1" applyFill="1" applyBorder="1" applyAlignment="1" applyProtection="1">
      <alignment horizontal="justify" vertical="center" wrapText="1"/>
    </xf>
    <xf numFmtId="0" fontId="8" fillId="0" borderId="8" xfId="0" applyNumberFormat="1" applyFont="1" applyFill="1" applyBorder="1" applyAlignment="1" applyProtection="1">
      <alignment horizontal="justify" vertical="center" wrapText="1"/>
    </xf>
    <xf numFmtId="0" fontId="8" fillId="0" borderId="0" xfId="0" applyNumberFormat="1" applyFont="1" applyFill="1" applyBorder="1" applyAlignment="1" applyProtection="1">
      <alignment horizontal="justify" vertical="center" wrapText="1"/>
    </xf>
    <xf numFmtId="0" fontId="8" fillId="0" borderId="11" xfId="0" applyNumberFormat="1" applyFont="1" applyFill="1" applyBorder="1" applyAlignment="1" applyProtection="1">
      <alignment horizontal="justify" vertical="center" wrapText="1"/>
    </xf>
    <xf numFmtId="0" fontId="8" fillId="0" borderId="33" xfId="0" applyNumberFormat="1" applyFont="1" applyFill="1" applyBorder="1" applyAlignment="1" applyProtection="1">
      <alignment horizontal="justify" vertical="center" wrapText="1"/>
    </xf>
    <xf numFmtId="0" fontId="8" fillId="0" borderId="34" xfId="0" applyNumberFormat="1" applyFont="1" applyFill="1" applyBorder="1" applyAlignment="1" applyProtection="1">
      <alignment horizontal="justify" vertical="center" wrapText="1"/>
    </xf>
    <xf numFmtId="0" fontId="8" fillId="0" borderId="9" xfId="0" applyNumberFormat="1" applyFont="1" applyFill="1" applyBorder="1" applyAlignment="1" applyProtection="1">
      <alignment horizontal="justify" vertical="center" wrapText="1"/>
    </xf>
    <xf numFmtId="0" fontId="2" fillId="0" borderId="57" xfId="0" applyNumberFormat="1" applyFont="1" applyFill="1" applyBorder="1" applyAlignment="1" applyProtection="1">
      <alignment horizontal="center" vertical="center"/>
    </xf>
    <xf numFmtId="0" fontId="2" fillId="0" borderId="58" xfId="0" applyNumberFormat="1" applyFont="1" applyFill="1" applyBorder="1" applyAlignment="1" applyProtection="1">
      <alignment horizontal="center" vertical="center"/>
    </xf>
    <xf numFmtId="0" fontId="2" fillId="0" borderId="59" xfId="0" applyNumberFormat="1" applyFont="1" applyFill="1" applyBorder="1" applyAlignment="1" applyProtection="1">
      <alignment horizontal="center" vertical="center"/>
    </xf>
    <xf numFmtId="0" fontId="2" fillId="0" borderId="60" xfId="0" applyNumberFormat="1" applyFont="1" applyFill="1" applyBorder="1" applyAlignment="1" applyProtection="1">
      <alignment horizontal="center" vertical="center"/>
    </xf>
    <xf numFmtId="0" fontId="8" fillId="0" borderId="61" xfId="0" applyNumberFormat="1" applyFont="1" applyFill="1" applyBorder="1" applyAlignment="1" applyProtection="1">
      <alignment horizontal="center" vertical="center" wrapText="1"/>
    </xf>
    <xf numFmtId="0" fontId="8" fillId="0" borderId="62" xfId="0" applyNumberFormat="1" applyFont="1" applyFill="1" applyBorder="1" applyAlignment="1" applyProtection="1">
      <alignment horizontal="center" vertical="center" wrapText="1"/>
    </xf>
    <xf numFmtId="0" fontId="8" fillId="0" borderId="63" xfId="0" applyNumberFormat="1" applyFont="1" applyFill="1" applyBorder="1" applyAlignment="1" applyProtection="1">
      <alignment horizontal="center" vertical="center" wrapText="1"/>
    </xf>
    <xf numFmtId="0" fontId="2" fillId="0" borderId="64" xfId="0" applyNumberFormat="1" applyFont="1" applyFill="1" applyBorder="1" applyAlignment="1" applyProtection="1">
      <alignment horizontal="center" vertical="center"/>
    </xf>
    <xf numFmtId="0" fontId="2" fillId="0" borderId="65" xfId="0" applyNumberFormat="1" applyFont="1" applyFill="1" applyBorder="1" applyAlignment="1" applyProtection="1">
      <alignment horizontal="center" vertical="center"/>
    </xf>
    <xf numFmtId="0" fontId="2" fillId="0" borderId="66" xfId="0" applyNumberFormat="1" applyFont="1" applyFill="1" applyBorder="1" applyAlignment="1" applyProtection="1">
      <alignment horizontal="center" vertical="center"/>
    </xf>
    <xf numFmtId="0" fontId="2" fillId="0" borderId="67" xfId="0" applyNumberFormat="1" applyFont="1" applyFill="1" applyBorder="1" applyAlignment="1" applyProtection="1">
      <alignment horizontal="center" vertical="center"/>
    </xf>
    <xf numFmtId="0" fontId="8" fillId="0" borderId="37" xfId="0" applyNumberFormat="1" applyFont="1" applyFill="1" applyBorder="1" applyAlignment="1" applyProtection="1">
      <alignment horizontal="center" vertical="center"/>
    </xf>
    <xf numFmtId="0" fontId="8" fillId="0" borderId="38" xfId="0" applyNumberFormat="1" applyFont="1" applyFill="1" applyBorder="1" applyAlignment="1" applyProtection="1">
      <alignment horizontal="center" vertical="center"/>
    </xf>
    <xf numFmtId="0" fontId="8" fillId="0" borderId="16"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xf>
    <xf numFmtId="0" fontId="4" fillId="2" borderId="37" xfId="5" applyFont="1" applyFill="1" applyBorder="1" applyAlignment="1" applyProtection="1">
      <alignment horizontal="justify" vertical="center" wrapText="1"/>
    </xf>
    <xf numFmtId="0" fontId="4" fillId="2" borderId="38" xfId="5" applyFont="1" applyFill="1" applyBorder="1" applyAlignment="1" applyProtection="1">
      <alignment horizontal="justify" vertical="center" wrapText="1"/>
    </xf>
    <xf numFmtId="0" fontId="4" fillId="2" borderId="16" xfId="5" applyFont="1" applyFill="1" applyBorder="1" applyAlignment="1" applyProtection="1">
      <alignment horizontal="justify" vertical="center" wrapText="1"/>
    </xf>
    <xf numFmtId="0" fontId="1" fillId="2" borderId="26" xfId="5" applyFont="1" applyFill="1" applyBorder="1" applyAlignment="1" applyProtection="1">
      <alignment horizontal="left" vertical="center"/>
      <protection locked="0"/>
    </xf>
    <xf numFmtId="0" fontId="1" fillId="2" borderId="12" xfId="5" applyFont="1" applyFill="1" applyBorder="1" applyAlignment="1" applyProtection="1">
      <alignment horizontal="left" vertical="center"/>
      <protection locked="0"/>
    </xf>
    <xf numFmtId="0" fontId="1" fillId="2" borderId="5" xfId="5" applyFont="1" applyFill="1" applyBorder="1" applyAlignment="1" applyProtection="1">
      <alignment horizontal="left" vertical="center"/>
      <protection locked="0"/>
    </xf>
    <xf numFmtId="0" fontId="1" fillId="2" borderId="72" xfId="5" applyFont="1" applyFill="1" applyBorder="1" applyAlignment="1" applyProtection="1">
      <alignment horizontal="left" vertical="center"/>
    </xf>
    <xf numFmtId="0" fontId="1" fillId="2" borderId="6" xfId="5" applyFont="1" applyFill="1" applyBorder="1" applyAlignment="1" applyProtection="1">
      <alignment horizontal="left" vertical="center"/>
    </xf>
    <xf numFmtId="0" fontId="1" fillId="5" borderId="37" xfId="5" applyFont="1" applyFill="1" applyBorder="1" applyAlignment="1" applyProtection="1">
      <alignment horizontal="center" vertical="center"/>
    </xf>
    <xf numFmtId="0" fontId="1" fillId="5" borderId="16" xfId="5" applyFont="1" applyFill="1" applyBorder="1" applyAlignment="1" applyProtection="1">
      <alignment horizontal="center" vertical="center"/>
    </xf>
    <xf numFmtId="0" fontId="4" fillId="2" borderId="33" xfId="5" applyFont="1" applyFill="1" applyBorder="1" applyAlignment="1" applyProtection="1">
      <alignment horizontal="center" vertical="center" wrapText="1"/>
    </xf>
    <xf numFmtId="0" fontId="4" fillId="2" borderId="34" xfId="5" applyFont="1" applyFill="1" applyBorder="1" applyAlignment="1" applyProtection="1">
      <alignment horizontal="center" vertical="center" wrapText="1"/>
    </xf>
    <xf numFmtId="0" fontId="4" fillId="2" borderId="9" xfId="5" applyFont="1" applyFill="1" applyBorder="1" applyAlignment="1" applyProtection="1">
      <alignment horizontal="center" vertical="center" wrapText="1"/>
    </xf>
    <xf numFmtId="0" fontId="21" fillId="0" borderId="39"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1" fillId="0" borderId="41"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0" borderId="33" xfId="0" applyFont="1" applyBorder="1" applyAlignment="1" applyProtection="1">
      <alignment horizontal="center" vertical="center"/>
      <protection locked="0"/>
    </xf>
    <xf numFmtId="0" fontId="21" fillId="0" borderId="34"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4" fillId="2" borderId="8" xfId="5" applyFont="1" applyFill="1" applyBorder="1" applyAlignment="1" applyProtection="1">
      <alignment horizontal="left" vertical="center"/>
    </xf>
    <xf numFmtId="0" fontId="4" fillId="2" borderId="0" xfId="5" applyFont="1" applyFill="1" applyBorder="1" applyAlignment="1" applyProtection="1">
      <alignment horizontal="left" vertical="center"/>
    </xf>
    <xf numFmtId="0" fontId="4" fillId="2" borderId="11" xfId="5" applyFont="1" applyFill="1" applyBorder="1" applyAlignment="1" applyProtection="1">
      <alignment horizontal="left" vertical="center"/>
    </xf>
    <xf numFmtId="0" fontId="18" fillId="0" borderId="71" xfId="0" applyFont="1" applyBorder="1" applyAlignment="1">
      <alignment horizontal="left" vertical="center"/>
    </xf>
    <xf numFmtId="0" fontId="18" fillId="0" borderId="29" xfId="0" applyFont="1" applyBorder="1" applyAlignment="1">
      <alignment horizontal="left" vertical="center"/>
    </xf>
    <xf numFmtId="0" fontId="18" fillId="0" borderId="13" xfId="0" applyFont="1" applyBorder="1" applyAlignment="1">
      <alignment horizontal="left" vertical="center"/>
    </xf>
    <xf numFmtId="0" fontId="18" fillId="0" borderId="28" xfId="0" applyFont="1" applyBorder="1" applyAlignment="1" applyProtection="1">
      <alignment horizontal="left" vertical="center"/>
      <protection locked="0"/>
    </xf>
    <xf numFmtId="0" fontId="18" fillId="0" borderId="29" xfId="0" applyFont="1" applyBorder="1" applyAlignment="1" applyProtection="1">
      <alignment horizontal="left" vertical="center"/>
      <protection locked="0"/>
    </xf>
    <xf numFmtId="0" fontId="18" fillId="0" borderId="30" xfId="0" applyFont="1" applyBorder="1" applyAlignment="1" applyProtection="1">
      <alignment horizontal="left" vertical="center"/>
      <protection locked="0"/>
    </xf>
    <xf numFmtId="0" fontId="4" fillId="2" borderId="37" xfId="5" applyFont="1" applyFill="1" applyBorder="1" applyAlignment="1" applyProtection="1">
      <alignment horizontal="left" vertical="center" wrapText="1"/>
    </xf>
    <xf numFmtId="0" fontId="4" fillId="2" borderId="38" xfId="5" applyFont="1" applyFill="1" applyBorder="1" applyAlignment="1" applyProtection="1">
      <alignment horizontal="left" vertical="center" wrapText="1"/>
    </xf>
    <xf numFmtId="0" fontId="4" fillId="2" borderId="16" xfId="5" applyFont="1" applyFill="1" applyBorder="1" applyAlignment="1" applyProtection="1">
      <alignment horizontal="left" vertical="center" wrapText="1"/>
    </xf>
    <xf numFmtId="0" fontId="1" fillId="2" borderId="71" xfId="5" applyFont="1" applyFill="1" applyBorder="1" applyAlignment="1" applyProtection="1">
      <alignment horizontal="center" vertical="center"/>
    </xf>
    <xf numFmtId="0" fontId="1" fillId="2" borderId="13" xfId="5" applyFont="1" applyFill="1" applyBorder="1" applyAlignment="1" applyProtection="1">
      <alignment horizontal="center" vertical="center"/>
    </xf>
    <xf numFmtId="0" fontId="1" fillId="2" borderId="28" xfId="5" applyFont="1" applyFill="1" applyBorder="1" applyAlignment="1" applyProtection="1">
      <alignment horizontal="left" vertical="center"/>
      <protection locked="0"/>
    </xf>
    <xf numFmtId="0" fontId="1" fillId="2" borderId="29" xfId="5" applyFont="1" applyFill="1" applyBorder="1" applyAlignment="1" applyProtection="1">
      <alignment horizontal="left" vertical="center"/>
      <protection locked="0"/>
    </xf>
    <xf numFmtId="0" fontId="1" fillId="2" borderId="30" xfId="5" applyFont="1" applyFill="1" applyBorder="1" applyAlignment="1" applyProtection="1">
      <alignment horizontal="left" vertical="center"/>
      <protection locked="0"/>
    </xf>
    <xf numFmtId="0" fontId="1" fillId="2" borderId="37" xfId="5" applyFont="1" applyFill="1" applyBorder="1" applyAlignment="1" applyProtection="1">
      <alignment vertical="top" wrapText="1"/>
    </xf>
    <xf numFmtId="0" fontId="1" fillId="2" borderId="38" xfId="5" applyFont="1" applyFill="1" applyBorder="1" applyAlignment="1" applyProtection="1">
      <alignment vertical="top"/>
    </xf>
    <xf numFmtId="0" fontId="1" fillId="2" borderId="16" xfId="5" applyFont="1" applyFill="1" applyBorder="1" applyAlignment="1" applyProtection="1">
      <alignment vertical="top"/>
    </xf>
    <xf numFmtId="0" fontId="1" fillId="2" borderId="37" xfId="5" applyFont="1" applyFill="1" applyBorder="1" applyAlignment="1" applyProtection="1">
      <alignment horizontal="left" vertical="center"/>
    </xf>
    <xf numFmtId="0" fontId="1" fillId="2" borderId="38" xfId="5" applyFont="1" applyFill="1" applyBorder="1" applyAlignment="1" applyProtection="1">
      <alignment horizontal="left" vertical="center"/>
    </xf>
    <xf numFmtId="0" fontId="1" fillId="2" borderId="16" xfId="5" applyFont="1" applyFill="1" applyBorder="1" applyAlignment="1" applyProtection="1">
      <alignment horizontal="left" vertical="center"/>
    </xf>
    <xf numFmtId="0" fontId="4" fillId="2" borderId="81" xfId="5" applyFont="1" applyFill="1" applyBorder="1" applyAlignment="1" applyProtection="1">
      <alignment horizontal="center" vertical="center"/>
    </xf>
    <xf numFmtId="0" fontId="4" fillId="2" borderId="82" xfId="5" applyFont="1" applyFill="1" applyBorder="1" applyAlignment="1" applyProtection="1">
      <alignment horizontal="center" vertical="center"/>
    </xf>
    <xf numFmtId="0" fontId="4" fillId="2" borderId="83" xfId="5" applyFont="1" applyFill="1" applyBorder="1" applyAlignment="1" applyProtection="1">
      <alignment horizontal="center" vertical="center"/>
    </xf>
    <xf numFmtId="0" fontId="21" fillId="0" borderId="33" xfId="0" applyFont="1" applyBorder="1" applyAlignment="1">
      <alignment horizontal="left" vertical="center"/>
    </xf>
    <xf numFmtId="0" fontId="21" fillId="0" borderId="34" xfId="0" applyFont="1" applyBorder="1" applyAlignment="1">
      <alignment horizontal="left" vertical="center"/>
    </xf>
    <xf numFmtId="0" fontId="21" fillId="0" borderId="9" xfId="0" applyFont="1" applyBorder="1" applyAlignment="1">
      <alignment horizontal="left"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16" xfId="0" applyFont="1" applyBorder="1" applyAlignment="1">
      <alignment horizontal="center" vertical="center"/>
    </xf>
    <xf numFmtId="0" fontId="1" fillId="2" borderId="37" xfId="5" applyFont="1" applyFill="1" applyBorder="1" applyAlignment="1" applyProtection="1">
      <alignment horizontal="center" vertical="center" wrapText="1"/>
    </xf>
    <xf numFmtId="0" fontId="1" fillId="2" borderId="38" xfId="5" applyFont="1" applyFill="1" applyBorder="1" applyAlignment="1" applyProtection="1">
      <alignment horizontal="center" vertical="center" wrapText="1"/>
    </xf>
    <xf numFmtId="0" fontId="1" fillId="2" borderId="16" xfId="5" applyFont="1" applyFill="1" applyBorder="1" applyAlignment="1" applyProtection="1">
      <alignment horizontal="center" vertical="center" wrapText="1"/>
    </xf>
    <xf numFmtId="0" fontId="18" fillId="0" borderId="26"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0" fontId="1" fillId="2" borderId="12" xfId="5" applyFont="1" applyFill="1" applyBorder="1" applyAlignment="1" applyProtection="1">
      <alignment horizontal="left" vertical="center"/>
    </xf>
    <xf numFmtId="0" fontId="1" fillId="2" borderId="12" xfId="5" applyFont="1" applyFill="1" applyBorder="1" applyAlignment="1" applyProtection="1">
      <alignment horizontal="center" vertical="center"/>
    </xf>
    <xf numFmtId="0" fontId="1" fillId="2" borderId="6" xfId="5" applyFont="1" applyFill="1" applyBorder="1" applyAlignment="1" applyProtection="1">
      <alignment horizontal="center" vertical="center"/>
    </xf>
    <xf numFmtId="0" fontId="20" fillId="8" borderId="0" xfId="1" applyFont="1" applyFill="1" applyBorder="1" applyAlignment="1" applyProtection="1">
      <alignment horizontal="center" vertical="center"/>
    </xf>
    <xf numFmtId="0" fontId="1" fillId="2" borderId="32" xfId="5" applyFont="1" applyFill="1" applyBorder="1" applyAlignment="1" applyProtection="1">
      <alignment horizontal="left" vertical="center" wrapText="1"/>
    </xf>
    <xf numFmtId="0" fontId="1" fillId="2" borderId="27" xfId="5" applyFont="1" applyFill="1" applyBorder="1" applyAlignment="1" applyProtection="1">
      <alignment horizontal="left" vertical="center" wrapText="1"/>
    </xf>
    <xf numFmtId="0" fontId="1" fillId="2" borderId="31" xfId="5" applyFont="1" applyFill="1" applyBorder="1" applyAlignment="1" applyProtection="1">
      <alignment horizontal="left" vertical="center" wrapText="1"/>
    </xf>
    <xf numFmtId="0" fontId="1" fillId="2" borderId="8" xfId="5" applyFont="1" applyFill="1" applyBorder="1" applyAlignment="1" applyProtection="1">
      <alignment horizontal="left" vertical="center" wrapText="1"/>
    </xf>
    <xf numFmtId="0" fontId="1" fillId="2" borderId="0" xfId="5" applyFont="1" applyFill="1" applyBorder="1" applyAlignment="1" applyProtection="1">
      <alignment horizontal="left" vertical="center" wrapText="1"/>
    </xf>
    <xf numFmtId="0" fontId="1" fillId="2" borderId="11" xfId="5" applyFont="1" applyFill="1" applyBorder="1" applyAlignment="1" applyProtection="1">
      <alignment horizontal="left" vertical="center" wrapText="1"/>
    </xf>
    <xf numFmtId="0" fontId="1" fillId="2" borderId="33" xfId="5" applyFont="1" applyFill="1" applyBorder="1" applyAlignment="1" applyProtection="1">
      <alignment horizontal="left" vertical="center" wrapText="1"/>
    </xf>
    <xf numFmtId="0" fontId="1" fillId="2" borderId="34" xfId="5" applyFont="1" applyFill="1" applyBorder="1" applyAlignment="1" applyProtection="1">
      <alignment horizontal="left" vertical="center" wrapText="1"/>
    </xf>
    <xf numFmtId="0" fontId="1" fillId="2" borderId="9" xfId="5" applyFont="1" applyFill="1" applyBorder="1" applyAlignment="1" applyProtection="1">
      <alignment horizontal="left" vertical="center" wrapText="1"/>
    </xf>
    <xf numFmtId="0" fontId="4" fillId="2" borderId="68" xfId="5" applyFont="1" applyFill="1" applyBorder="1" applyAlignment="1" applyProtection="1">
      <alignment horizontal="left" vertical="center" wrapText="1"/>
    </xf>
    <xf numFmtId="0" fontId="4" fillId="2" borderId="69" xfId="5" applyFont="1" applyFill="1" applyBorder="1" applyAlignment="1" applyProtection="1">
      <alignment horizontal="left" vertical="center" wrapText="1"/>
    </xf>
    <xf numFmtId="0" fontId="4" fillId="2" borderId="70" xfId="5" applyFont="1" applyFill="1" applyBorder="1" applyAlignment="1" applyProtection="1">
      <alignment horizontal="left" vertical="center" wrapText="1"/>
    </xf>
    <xf numFmtId="0" fontId="20" fillId="6" borderId="0" xfId="1" applyFont="1" applyFill="1" applyBorder="1" applyAlignment="1" applyProtection="1">
      <alignment horizontal="center" vertical="center"/>
    </xf>
    <xf numFmtId="0" fontId="4" fillId="2" borderId="37" xfId="5" applyFont="1" applyFill="1" applyBorder="1" applyAlignment="1" applyProtection="1">
      <alignment horizontal="center" vertical="center"/>
    </xf>
    <xf numFmtId="0" fontId="4" fillId="2" borderId="38" xfId="5" applyFont="1" applyFill="1" applyBorder="1" applyAlignment="1" applyProtection="1">
      <alignment horizontal="center" vertical="center"/>
    </xf>
    <xf numFmtId="0" fontId="4" fillId="2" borderId="16" xfId="5" applyFont="1" applyFill="1" applyBorder="1" applyAlignment="1" applyProtection="1">
      <alignment horizontal="center" vertical="center"/>
    </xf>
    <xf numFmtId="0" fontId="1" fillId="2" borderId="80" xfId="5" applyFont="1" applyFill="1" applyBorder="1" applyAlignment="1" applyProtection="1">
      <alignment horizontal="center" vertical="center"/>
      <protection locked="0"/>
    </xf>
    <xf numFmtId="0" fontId="1" fillId="2" borderId="78" xfId="5" applyFont="1" applyFill="1" applyBorder="1" applyAlignment="1" applyProtection="1">
      <alignment horizontal="center" vertical="center"/>
      <protection locked="0"/>
    </xf>
    <xf numFmtId="0" fontId="1" fillId="2" borderId="79" xfId="5" applyFont="1" applyFill="1" applyBorder="1" applyAlignment="1" applyProtection="1">
      <alignment horizontal="center" vertical="center"/>
      <protection locked="0"/>
    </xf>
    <xf numFmtId="0" fontId="1" fillId="2" borderId="32" xfId="5" applyFont="1" applyFill="1" applyBorder="1" applyAlignment="1" applyProtection="1">
      <alignment horizontal="justify" vertical="center"/>
    </xf>
    <xf numFmtId="0" fontId="1" fillId="2" borderId="27" xfId="5" applyFont="1" applyFill="1" applyBorder="1" applyAlignment="1" applyProtection="1">
      <alignment horizontal="justify" vertical="center"/>
    </xf>
    <xf numFmtId="0" fontId="1" fillId="2" borderId="78" xfId="5" applyFont="1" applyFill="1" applyBorder="1" applyAlignment="1" applyProtection="1">
      <alignment horizontal="justify" vertical="center"/>
    </xf>
    <xf numFmtId="0" fontId="1" fillId="2" borderId="79" xfId="5" applyFont="1" applyFill="1" applyBorder="1" applyAlignment="1" applyProtection="1">
      <alignment horizontal="justify" vertical="center"/>
    </xf>
    <xf numFmtId="0" fontId="1" fillId="2" borderId="80" xfId="5" applyFont="1" applyFill="1" applyBorder="1" applyAlignment="1" applyProtection="1">
      <alignment horizontal="left" vertical="center"/>
    </xf>
    <xf numFmtId="0" fontId="1" fillId="2" borderId="78" xfId="5" applyFont="1" applyFill="1" applyBorder="1" applyAlignment="1" applyProtection="1">
      <alignment horizontal="left" vertical="center"/>
    </xf>
    <xf numFmtId="0" fontId="1" fillId="2" borderId="20" xfId="5" applyFont="1" applyFill="1" applyBorder="1" applyAlignment="1" applyProtection="1">
      <alignment horizontal="left" vertical="center"/>
    </xf>
    <xf numFmtId="0" fontId="2" fillId="0" borderId="46" xfId="0" applyFont="1" applyBorder="1" applyAlignment="1" applyProtection="1">
      <alignment horizontal="center" vertical="center"/>
    </xf>
    <xf numFmtId="0" fontId="2" fillId="0" borderId="47" xfId="0" applyFont="1" applyBorder="1" applyAlignment="1" applyProtection="1">
      <alignment horizontal="center" vertical="center"/>
    </xf>
    <xf numFmtId="0" fontId="2" fillId="0" borderId="49" xfId="0" applyFont="1" applyBorder="1" applyAlignment="1" applyProtection="1">
      <alignment horizontal="center" vertical="center"/>
    </xf>
    <xf numFmtId="0" fontId="2" fillId="0" borderId="48" xfId="0" applyFont="1" applyBorder="1" applyAlignment="1" applyProtection="1">
      <alignment horizontal="center" vertical="center"/>
    </xf>
    <xf numFmtId="0" fontId="3" fillId="2" borderId="26" xfId="5" applyFont="1" applyFill="1" applyBorder="1" applyAlignment="1" applyProtection="1">
      <alignment horizontal="left" vertical="center"/>
      <protection locked="0"/>
    </xf>
    <xf numFmtId="0" fontId="3" fillId="2" borderId="12" xfId="5" applyFont="1" applyFill="1" applyBorder="1" applyAlignment="1" applyProtection="1">
      <alignment horizontal="left" vertical="center"/>
      <protection locked="0"/>
    </xf>
    <xf numFmtId="0" fontId="1" fillId="0" borderId="84" xfId="4" applyFont="1" applyFill="1" applyBorder="1" applyAlignment="1" applyProtection="1">
      <alignment vertical="top" wrapText="1"/>
    </xf>
    <xf numFmtId="0" fontId="1" fillId="0" borderId="85" xfId="4" applyFont="1" applyFill="1" applyBorder="1" applyAlignment="1" applyProtection="1"/>
    <xf numFmtId="0" fontId="1" fillId="0" borderId="86" xfId="4" applyFont="1" applyFill="1" applyBorder="1" applyAlignment="1" applyProtection="1">
      <alignment vertical="top" wrapText="1"/>
    </xf>
    <xf numFmtId="0" fontId="1" fillId="0" borderId="87" xfId="4" applyFont="1" applyFill="1" applyBorder="1" applyAlignment="1" applyProtection="1"/>
    <xf numFmtId="0" fontId="1" fillId="0" borderId="88" xfId="4" applyFont="1" applyFill="1" applyBorder="1" applyAlignment="1" applyProtection="1">
      <alignment vertical="top" wrapText="1"/>
    </xf>
    <xf numFmtId="0" fontId="1" fillId="0" borderId="73" xfId="4" applyFont="1" applyFill="1" applyBorder="1" applyAlignment="1" applyProtection="1"/>
    <xf numFmtId="0" fontId="11" fillId="4" borderId="0" xfId="12" applyFont="1" applyFill="1" applyBorder="1" applyAlignment="1" applyProtection="1">
      <alignment horizontal="right" vertical="center" wrapText="1"/>
      <protection locked="0"/>
    </xf>
    <xf numFmtId="0" fontId="1" fillId="2" borderId="73" xfId="4" applyFont="1" applyFill="1" applyBorder="1" applyAlignment="1" applyProtection="1">
      <alignment horizontal="center" vertical="center" wrapText="1"/>
    </xf>
    <xf numFmtId="0" fontId="1" fillId="2" borderId="74" xfId="4" applyFont="1" applyFill="1" applyBorder="1" applyAlignment="1" applyProtection="1">
      <alignment horizontal="center" vertical="center" wrapText="1"/>
    </xf>
    <xf numFmtId="0" fontId="4" fillId="5" borderId="8" xfId="5" applyFont="1" applyFill="1" applyBorder="1" applyAlignment="1" applyProtection="1">
      <alignment horizontal="center" vertical="center" wrapText="1"/>
    </xf>
    <xf numFmtId="0" fontId="4" fillId="5" borderId="0" xfId="5" applyFont="1" applyFill="1" applyBorder="1" applyAlignment="1" applyProtection="1">
      <alignment horizontal="center" vertical="center" wrapText="1"/>
    </xf>
    <xf numFmtId="0" fontId="4" fillId="5" borderId="11" xfId="5" applyFont="1" applyFill="1" applyBorder="1" applyAlignment="1" applyProtection="1">
      <alignment horizontal="center" vertical="center" wrapText="1"/>
    </xf>
    <xf numFmtId="0" fontId="6" fillId="4" borderId="8" xfId="1" applyFont="1" applyFill="1" applyBorder="1" applyAlignment="1" applyProtection="1">
      <alignment horizontal="center" vertical="center"/>
      <protection locked="0"/>
    </xf>
    <xf numFmtId="0" fontId="6" fillId="4" borderId="0" xfId="1" applyFont="1" applyFill="1" applyBorder="1" applyAlignment="1" applyProtection="1">
      <alignment horizontal="center" vertical="center"/>
      <protection locked="0"/>
    </xf>
    <xf numFmtId="0" fontId="4" fillId="2" borderId="39" xfId="5" applyFont="1" applyFill="1" applyBorder="1" applyAlignment="1" applyProtection="1">
      <alignment horizontal="center" vertical="center" wrapText="1"/>
    </xf>
    <xf numFmtId="0" fontId="4" fillId="2" borderId="40" xfId="5" applyFont="1" applyFill="1" applyBorder="1" applyAlignment="1" applyProtection="1">
      <alignment horizontal="center" vertical="center" wrapText="1"/>
    </xf>
    <xf numFmtId="0" fontId="4" fillId="2" borderId="41" xfId="5" applyFont="1" applyFill="1" applyBorder="1" applyAlignment="1" applyProtection="1">
      <alignment horizontal="center" vertical="center" wrapText="1"/>
    </xf>
    <xf numFmtId="0" fontId="4" fillId="2" borderId="71" xfId="5" applyFont="1" applyFill="1" applyBorder="1" applyAlignment="1" applyProtection="1">
      <alignment horizontal="left" vertical="center"/>
    </xf>
    <xf numFmtId="0" fontId="4" fillId="2" borderId="29" xfId="5" applyFont="1" applyFill="1" applyBorder="1" applyAlignment="1" applyProtection="1">
      <alignment horizontal="left" vertical="center"/>
    </xf>
    <xf numFmtId="0" fontId="4" fillId="2" borderId="40" xfId="5" applyFont="1" applyFill="1" applyBorder="1" applyAlignment="1" applyProtection="1">
      <alignment horizontal="left" vertical="center"/>
    </xf>
    <xf numFmtId="0" fontId="4" fillId="2" borderId="41" xfId="5" applyFont="1" applyFill="1" applyBorder="1" applyAlignment="1" applyProtection="1">
      <alignment horizontal="left" vertical="center"/>
    </xf>
    <xf numFmtId="0" fontId="4" fillId="2" borderId="37" xfId="5" applyFont="1" applyFill="1" applyBorder="1" applyAlignment="1" applyProtection="1">
      <alignment horizontal="center" vertical="center"/>
      <protection locked="0"/>
    </xf>
    <xf numFmtId="0" fontId="4" fillId="2" borderId="38" xfId="5" applyFont="1" applyFill="1" applyBorder="1" applyAlignment="1" applyProtection="1">
      <alignment horizontal="center" vertical="center"/>
      <protection locked="0"/>
    </xf>
    <xf numFmtId="0" fontId="4" fillId="2" borderId="16" xfId="5" applyFont="1" applyFill="1" applyBorder="1" applyAlignment="1" applyProtection="1">
      <alignment horizontal="center" vertical="center"/>
      <protection locked="0"/>
    </xf>
    <xf numFmtId="0" fontId="1" fillId="2" borderId="78" xfId="5" applyFont="1" applyFill="1" applyBorder="1" applyAlignment="1" applyProtection="1">
      <alignment horizontal="left" vertical="center"/>
      <protection locked="0"/>
    </xf>
    <xf numFmtId="0" fontId="33" fillId="7" borderId="0" xfId="12" applyFont="1" applyFill="1" applyBorder="1" applyAlignment="1">
      <alignment horizontal="center" vertical="center" wrapText="1"/>
    </xf>
    <xf numFmtId="0" fontId="33" fillId="7" borderId="11" xfId="12" applyFont="1" applyFill="1" applyBorder="1" applyAlignment="1">
      <alignment horizontal="center" vertical="center" wrapText="1"/>
    </xf>
    <xf numFmtId="0" fontId="20" fillId="11" borderId="0" xfId="1" applyFont="1" applyFill="1" applyBorder="1" applyAlignment="1" applyProtection="1">
      <alignment horizontal="center" vertical="center"/>
    </xf>
    <xf numFmtId="0" fontId="11" fillId="4" borderId="34" xfId="12" applyFont="1" applyFill="1" applyBorder="1" applyAlignment="1" applyProtection="1">
      <alignment horizontal="center" vertical="center" wrapText="1"/>
      <protection locked="0"/>
    </xf>
    <xf numFmtId="0" fontId="11" fillId="4" borderId="9" xfId="12" applyFont="1" applyFill="1" applyBorder="1" applyAlignment="1" applyProtection="1">
      <alignment horizontal="center" vertical="center" wrapText="1"/>
      <protection locked="0"/>
    </xf>
    <xf numFmtId="0" fontId="4" fillId="2" borderId="50" xfId="4" applyFont="1" applyFill="1" applyBorder="1" applyAlignment="1" applyProtection="1">
      <alignment horizontal="center" vertical="center" wrapText="1"/>
    </xf>
    <xf numFmtId="0" fontId="4" fillId="2" borderId="51" xfId="4" applyFont="1" applyFill="1" applyBorder="1" applyAlignment="1" applyProtection="1">
      <alignment horizontal="center" vertical="center" wrapText="1"/>
    </xf>
    <xf numFmtId="0" fontId="4" fillId="2" borderId="52" xfId="4" applyFont="1" applyFill="1" applyBorder="1" applyAlignment="1" applyProtection="1">
      <alignment horizontal="center" vertical="center" wrapText="1"/>
    </xf>
    <xf numFmtId="0" fontId="1" fillId="2" borderId="35" xfId="4" applyFont="1" applyFill="1" applyBorder="1" applyAlignment="1" applyProtection="1">
      <alignment horizontal="center" vertical="center" wrapText="1"/>
    </xf>
    <xf numFmtId="0" fontId="1" fillId="2" borderId="23" xfId="4" applyFont="1" applyFill="1" applyBorder="1" applyAlignment="1" applyProtection="1">
      <alignment horizontal="center" vertical="center" wrapText="1"/>
    </xf>
    <xf numFmtId="0" fontId="1" fillId="2" borderId="53" xfId="4" applyFont="1" applyFill="1" applyBorder="1" applyAlignment="1" applyProtection="1">
      <alignment horizontal="center" vertical="center" wrapText="1"/>
    </xf>
    <xf numFmtId="0" fontId="2" fillId="0" borderId="73" xfId="0" applyFont="1" applyBorder="1" applyAlignment="1" applyProtection="1">
      <alignment horizontal="center" vertical="center"/>
    </xf>
    <xf numFmtId="0" fontId="1" fillId="2" borderId="39" xfId="5" applyFont="1" applyFill="1" applyBorder="1" applyAlignment="1" applyProtection="1">
      <alignment horizontal="center" vertical="center"/>
    </xf>
    <xf numFmtId="0" fontId="1" fillId="2" borderId="38" xfId="5" applyFont="1" applyFill="1" applyBorder="1" applyAlignment="1" applyProtection="1">
      <alignment horizontal="center" vertical="center"/>
    </xf>
    <xf numFmtId="0" fontId="1" fillId="2" borderId="16" xfId="5" applyFont="1" applyFill="1" applyBorder="1" applyAlignment="1" applyProtection="1">
      <alignment horizontal="center" vertical="center"/>
    </xf>
    <xf numFmtId="0" fontId="4" fillId="2" borderId="68" xfId="5" applyFont="1" applyFill="1" applyBorder="1" applyAlignment="1" applyProtection="1">
      <alignment horizontal="left" vertical="center"/>
    </xf>
    <xf numFmtId="0" fontId="4" fillId="2" borderId="69" xfId="5" applyFont="1" applyFill="1" applyBorder="1" applyAlignment="1" applyProtection="1">
      <alignment horizontal="left" vertical="center"/>
    </xf>
    <xf numFmtId="0" fontId="4" fillId="2" borderId="70" xfId="5" applyFont="1" applyFill="1" applyBorder="1" applyAlignment="1" applyProtection="1">
      <alignment horizontal="left" vertical="center"/>
    </xf>
    <xf numFmtId="0" fontId="1" fillId="2" borderId="27" xfId="5" applyFont="1" applyFill="1" applyBorder="1" applyAlignment="1" applyProtection="1">
      <alignment horizontal="right" vertical="center"/>
    </xf>
    <xf numFmtId="0" fontId="1" fillId="2" borderId="6" xfId="5" applyFont="1" applyFill="1" applyBorder="1" applyAlignment="1" applyProtection="1">
      <alignment horizontal="right" vertical="center"/>
    </xf>
    <xf numFmtId="0" fontId="4" fillId="2" borderId="3" xfId="5" applyFont="1" applyFill="1" applyBorder="1" applyAlignment="1" applyProtection="1">
      <alignment vertical="center"/>
    </xf>
    <xf numFmtId="0" fontId="4" fillId="2" borderId="1" xfId="5" applyFont="1" applyFill="1" applyBorder="1" applyAlignment="1" applyProtection="1">
      <alignment vertical="center"/>
    </xf>
    <xf numFmtId="0" fontId="4" fillId="2" borderId="75" xfId="5" applyFont="1" applyFill="1" applyBorder="1" applyAlignment="1" applyProtection="1">
      <alignment vertical="center"/>
    </xf>
    <xf numFmtId="0" fontId="4" fillId="2" borderId="76" xfId="5" applyFont="1" applyFill="1" applyBorder="1" applyAlignment="1" applyProtection="1">
      <alignment vertical="center"/>
    </xf>
    <xf numFmtId="0" fontId="1" fillId="2" borderId="77" xfId="5" applyFont="1" applyFill="1" applyBorder="1" applyAlignment="1" applyProtection="1">
      <alignment horizontal="left" vertical="center"/>
      <protection locked="0"/>
    </xf>
    <xf numFmtId="0" fontId="1" fillId="2" borderId="79" xfId="5" applyFont="1" applyFill="1" applyBorder="1" applyAlignment="1" applyProtection="1">
      <alignment horizontal="left" vertical="center"/>
      <protection locked="0"/>
    </xf>
    <xf numFmtId="0" fontId="18" fillId="0" borderId="72" xfId="0" applyFont="1" applyBorder="1" applyAlignment="1">
      <alignment horizontal="left" vertical="center"/>
    </xf>
    <xf numFmtId="0" fontId="18" fillId="0" borderId="6" xfId="0" applyFont="1" applyBorder="1" applyAlignment="1">
      <alignment horizontal="left" vertical="center"/>
    </xf>
    <xf numFmtId="0" fontId="1" fillId="2" borderId="35" xfId="6" applyFont="1" applyFill="1" applyBorder="1" applyAlignment="1" applyProtection="1">
      <alignment horizontal="center" vertical="center" wrapText="1"/>
    </xf>
    <xf numFmtId="0" fontId="1" fillId="2" borderId="23" xfId="6" applyFont="1" applyFill="1" applyBorder="1" applyAlignment="1" applyProtection="1">
      <alignment horizontal="center" vertical="center" wrapText="1"/>
    </xf>
    <xf numFmtId="0" fontId="1" fillId="2" borderId="53" xfId="6" applyFont="1" applyFill="1" applyBorder="1" applyAlignment="1" applyProtection="1">
      <alignment horizontal="center" vertical="center" wrapText="1"/>
    </xf>
    <xf numFmtId="0" fontId="1" fillId="2" borderId="35" xfId="6" applyFont="1" applyFill="1" applyBorder="1" applyAlignment="1" applyProtection="1">
      <alignment horizontal="center" vertical="center"/>
    </xf>
    <xf numFmtId="0" fontId="1" fillId="2" borderId="23" xfId="6" applyFont="1" applyFill="1" applyBorder="1" applyAlignment="1" applyProtection="1">
      <alignment horizontal="center" vertical="center"/>
    </xf>
    <xf numFmtId="0" fontId="1" fillId="2" borderId="36" xfId="6" applyFont="1" applyFill="1" applyBorder="1" applyAlignment="1" applyProtection="1">
      <alignment horizontal="center" vertical="center"/>
    </xf>
    <xf numFmtId="0" fontId="18" fillId="0" borderId="39" xfId="0" applyFont="1" applyBorder="1" applyAlignment="1" applyProtection="1">
      <alignment horizontal="center" vertical="center"/>
      <protection locked="0"/>
    </xf>
    <xf numFmtId="0" fontId="18" fillId="0" borderId="40" xfId="0" applyFont="1" applyBorder="1" applyAlignment="1" applyProtection="1">
      <alignment horizontal="center" vertical="center"/>
      <protection locked="0"/>
    </xf>
    <xf numFmtId="0" fontId="18" fillId="0" borderId="41"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34"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24" fillId="0" borderId="37" xfId="0" applyFont="1" applyBorder="1" applyAlignment="1">
      <alignment horizontal="center" vertical="center"/>
    </xf>
    <xf numFmtId="0" fontId="24" fillId="0" borderId="38" xfId="0" applyFont="1" applyBorder="1" applyAlignment="1">
      <alignment horizontal="center" vertical="center"/>
    </xf>
    <xf numFmtId="0" fontId="24" fillId="0" borderId="16" xfId="0" applyFont="1" applyBorder="1" applyAlignment="1">
      <alignment horizontal="center" vertical="center"/>
    </xf>
    <xf numFmtId="0" fontId="4" fillId="3" borderId="8" xfId="6" applyFont="1" applyFill="1" applyBorder="1" applyAlignment="1" applyProtection="1">
      <alignment horizontal="center" vertical="center" wrapText="1"/>
      <protection locked="0"/>
    </xf>
    <xf numFmtId="0" fontId="4" fillId="3" borderId="0" xfId="6" applyFont="1" applyFill="1" applyBorder="1" applyAlignment="1" applyProtection="1">
      <alignment vertical="center" wrapText="1"/>
      <protection locked="0"/>
    </xf>
    <xf numFmtId="0" fontId="4" fillId="3" borderId="11" xfId="6" applyFont="1" applyFill="1" applyBorder="1" applyAlignment="1" applyProtection="1">
      <alignment vertical="center" wrapText="1"/>
      <protection locked="0"/>
    </xf>
    <xf numFmtId="0" fontId="4" fillId="2" borderId="37" xfId="6" applyFont="1" applyFill="1" applyBorder="1" applyAlignment="1" applyProtection="1">
      <alignment horizontal="left" vertical="center" wrapText="1"/>
    </xf>
    <xf numFmtId="0" fontId="4" fillId="2" borderId="38" xfId="6" applyFont="1" applyFill="1" applyBorder="1" applyAlignment="1" applyProtection="1">
      <alignment horizontal="left" vertical="center" wrapText="1"/>
    </xf>
    <xf numFmtId="0" fontId="4" fillId="2" borderId="16" xfId="6" applyFont="1" applyFill="1" applyBorder="1" applyAlignment="1" applyProtection="1">
      <alignment horizontal="left" vertical="center" wrapText="1"/>
    </xf>
    <xf numFmtId="0" fontId="1" fillId="2" borderId="39" xfId="6" applyFont="1" applyFill="1" applyBorder="1" applyAlignment="1" applyProtection="1">
      <alignment horizontal="center" vertical="center" wrapText="1"/>
    </xf>
    <xf numFmtId="0" fontId="1" fillId="2" borderId="40" xfId="6" applyFont="1" applyFill="1" applyBorder="1" applyAlignment="1" applyProtection="1">
      <alignment horizontal="center" vertical="center" wrapText="1"/>
    </xf>
    <xf numFmtId="0" fontId="1" fillId="2" borderId="41" xfId="6" applyFont="1" applyFill="1" applyBorder="1" applyAlignment="1" applyProtection="1">
      <alignment horizontal="center" vertical="center" wrapText="1"/>
    </xf>
    <xf numFmtId="0" fontId="4" fillId="2" borderId="0" xfId="6" applyFont="1" applyFill="1" applyBorder="1" applyAlignment="1" applyProtection="1">
      <alignment horizontal="center" vertical="center" wrapText="1"/>
      <protection locked="0"/>
    </xf>
    <xf numFmtId="0" fontId="4" fillId="2" borderId="11" xfId="6" applyFont="1" applyFill="1" applyBorder="1" applyAlignment="1" applyProtection="1">
      <alignment horizontal="center" vertical="center" wrapText="1"/>
      <protection locked="0"/>
    </xf>
    <xf numFmtId="0" fontId="1" fillId="3" borderId="33" xfId="6" applyFont="1" applyFill="1" applyBorder="1" applyAlignment="1" applyProtection="1">
      <alignment horizontal="center" vertical="center" wrapText="1"/>
    </xf>
    <xf numFmtId="0" fontId="1" fillId="3" borderId="34" xfId="6" applyFont="1" applyFill="1" applyBorder="1" applyAlignment="1" applyProtection="1">
      <alignment horizontal="center" vertical="center" wrapText="1"/>
    </xf>
    <xf numFmtId="0" fontId="1" fillId="3" borderId="9" xfId="6" applyFont="1" applyFill="1" applyBorder="1" applyAlignment="1" applyProtection="1">
      <alignment horizontal="center" vertical="center" wrapText="1"/>
    </xf>
    <xf numFmtId="0" fontId="1" fillId="0" borderId="26" xfId="6" applyFont="1" applyFill="1" applyBorder="1" applyAlignment="1" applyProtection="1">
      <alignment horizontal="left" vertical="center" wrapText="1"/>
    </xf>
    <xf numFmtId="0" fontId="1" fillId="0" borderId="12" xfId="6" applyFont="1" applyFill="1" applyBorder="1" applyAlignment="1" applyProtection="1">
      <alignment horizontal="left" vertical="center" wrapText="1"/>
    </xf>
    <xf numFmtId="0" fontId="18" fillId="2" borderId="8" xfId="6" applyFont="1" applyFill="1" applyBorder="1" applyAlignment="1" applyProtection="1">
      <alignment horizontal="left" vertical="center" wrapText="1"/>
    </xf>
    <xf numFmtId="0" fontId="18" fillId="2" borderId="0" xfId="6" applyFont="1" applyFill="1" applyBorder="1" applyAlignment="1" applyProtection="1">
      <alignment horizontal="left" vertical="center" wrapText="1"/>
    </xf>
    <xf numFmtId="0" fontId="18" fillId="2" borderId="11" xfId="6" applyFont="1" applyFill="1" applyBorder="1" applyAlignment="1" applyProtection="1">
      <alignment horizontal="left" vertical="center" wrapText="1"/>
    </xf>
    <xf numFmtId="0" fontId="18" fillId="0" borderId="8" xfId="6" applyFont="1" applyFill="1" applyBorder="1" applyAlignment="1" applyProtection="1">
      <alignment horizontal="left" vertical="center" wrapText="1"/>
    </xf>
    <xf numFmtId="0" fontId="18" fillId="0" borderId="0" xfId="6" applyFont="1" applyFill="1" applyBorder="1" applyAlignment="1" applyProtection="1">
      <alignment horizontal="left" vertical="center" wrapText="1"/>
    </xf>
    <xf numFmtId="0" fontId="18" fillId="0" borderId="11" xfId="6" applyFont="1" applyFill="1" applyBorder="1" applyAlignment="1" applyProtection="1">
      <alignment horizontal="left" vertical="center" wrapText="1"/>
    </xf>
    <xf numFmtId="0" fontId="18" fillId="0" borderId="33" xfId="6" applyFont="1" applyFill="1" applyBorder="1" applyAlignment="1" applyProtection="1">
      <alignment horizontal="left" vertical="center" wrapText="1"/>
    </xf>
    <xf numFmtId="0" fontId="18" fillId="0" borderId="34" xfId="6" applyFont="1" applyFill="1" applyBorder="1" applyAlignment="1" applyProtection="1">
      <alignment horizontal="left" vertical="center" wrapText="1"/>
    </xf>
    <xf numFmtId="0" fontId="18" fillId="0" borderId="9" xfId="6" applyFont="1" applyFill="1" applyBorder="1" applyAlignment="1" applyProtection="1">
      <alignment horizontal="left" vertical="center" wrapText="1"/>
    </xf>
    <xf numFmtId="0" fontId="24" fillId="2" borderId="8" xfId="6" applyFont="1" applyFill="1" applyBorder="1" applyAlignment="1" applyProtection="1">
      <alignment horizontal="left" vertical="center" wrapText="1"/>
    </xf>
    <xf numFmtId="0" fontId="24" fillId="2" borderId="0" xfId="6" applyFont="1" applyFill="1" applyBorder="1" applyAlignment="1" applyProtection="1">
      <alignment horizontal="left" vertical="center" wrapText="1"/>
    </xf>
    <xf numFmtId="0" fontId="24" fillId="2" borderId="11" xfId="6" applyFont="1" applyFill="1" applyBorder="1" applyAlignment="1" applyProtection="1">
      <alignment horizontal="left" vertical="center" wrapText="1"/>
    </xf>
    <xf numFmtId="0" fontId="18" fillId="3" borderId="26" xfId="6" applyFont="1" applyFill="1" applyBorder="1" applyAlignment="1" applyProtection="1">
      <alignment horizontal="left" vertical="center" wrapText="1"/>
    </xf>
    <xf numFmtId="0" fontId="18" fillId="3" borderId="12" xfId="6" applyFont="1" applyFill="1" applyBorder="1" applyAlignment="1" applyProtection="1">
      <alignment horizontal="left" vertical="center" wrapText="1"/>
    </xf>
    <xf numFmtId="0" fontId="18" fillId="3" borderId="6" xfId="6" applyFont="1" applyFill="1" applyBorder="1" applyAlignment="1" applyProtection="1">
      <alignment horizontal="left" vertical="center" wrapText="1"/>
    </xf>
    <xf numFmtId="0" fontId="1" fillId="3" borderId="21" xfId="6" applyFont="1" applyFill="1" applyBorder="1" applyAlignment="1" applyProtection="1">
      <alignment horizontal="center" vertical="center"/>
      <protection locked="0"/>
    </xf>
    <xf numFmtId="0" fontId="1" fillId="3" borderId="89" xfId="6" applyFont="1" applyFill="1" applyBorder="1" applyAlignment="1" applyProtection="1">
      <alignment horizontal="center" vertical="center"/>
      <protection locked="0"/>
    </xf>
    <xf numFmtId="0" fontId="1" fillId="3" borderId="18" xfId="6" applyFont="1" applyFill="1" applyBorder="1" applyAlignment="1" applyProtection="1">
      <alignment horizontal="center" vertical="center" wrapText="1"/>
      <protection locked="0"/>
    </xf>
    <xf numFmtId="0" fontId="1" fillId="3" borderId="18" xfId="6" applyFont="1" applyFill="1" applyBorder="1" applyAlignment="1" applyProtection="1">
      <alignment horizontal="center" vertical="center"/>
      <protection locked="0"/>
    </xf>
    <xf numFmtId="0" fontId="1" fillId="3" borderId="22" xfId="6" applyFont="1" applyFill="1" applyBorder="1" applyAlignment="1" applyProtection="1">
      <alignment horizontal="center" vertical="center"/>
      <protection locked="0"/>
    </xf>
    <xf numFmtId="0" fontId="18" fillId="2" borderId="18" xfId="6" applyFont="1" applyFill="1" applyBorder="1" applyAlignment="1" applyProtection="1">
      <alignment horizontal="center" vertical="center"/>
      <protection locked="0"/>
    </xf>
    <xf numFmtId="0" fontId="18" fillId="2" borderId="22" xfId="6" applyFont="1" applyFill="1" applyBorder="1" applyAlignment="1" applyProtection="1">
      <alignment horizontal="center" vertical="center"/>
      <protection locked="0"/>
    </xf>
    <xf numFmtId="0" fontId="4" fillId="9" borderId="37" xfId="6" applyFont="1" applyFill="1" applyBorder="1" applyAlignment="1" applyProtection="1">
      <alignment horizontal="center" vertical="center" wrapText="1"/>
    </xf>
    <xf numFmtId="0" fontId="4" fillId="9" borderId="38" xfId="6" applyFont="1" applyFill="1" applyBorder="1" applyAlignment="1" applyProtection="1">
      <alignment horizontal="center" vertical="center" wrapText="1"/>
    </xf>
    <xf numFmtId="0" fontId="4" fillId="9" borderId="16" xfId="6" applyFont="1" applyFill="1" applyBorder="1" applyAlignment="1" applyProtection="1">
      <alignment horizontal="center" vertical="center" wrapText="1"/>
    </xf>
    <xf numFmtId="0" fontId="18" fillId="2" borderId="37" xfId="6" applyFont="1" applyFill="1" applyBorder="1" applyAlignment="1" applyProtection="1">
      <alignment horizontal="center" vertical="center" wrapText="1"/>
    </xf>
    <xf numFmtId="0" fontId="18" fillId="2" borderId="38" xfId="6" applyFont="1" applyFill="1" applyBorder="1" applyAlignment="1" applyProtection="1">
      <alignment horizontal="center" vertical="center" wrapText="1"/>
    </xf>
    <xf numFmtId="0" fontId="18" fillId="2" borderId="16" xfId="6" applyFont="1" applyFill="1" applyBorder="1" applyAlignment="1" applyProtection="1">
      <alignment horizontal="center" vertical="center" wrapText="1"/>
    </xf>
    <xf numFmtId="0" fontId="8" fillId="2" borderId="2" xfId="6" applyFont="1" applyFill="1" applyBorder="1" applyAlignment="1" applyProtection="1">
      <alignment horizontal="center" vertical="center" wrapText="1"/>
    </xf>
    <xf numFmtId="0" fontId="1" fillId="2" borderId="2" xfId="6" applyFont="1" applyFill="1" applyBorder="1" applyAlignment="1" applyProtection="1">
      <alignment vertical="center"/>
    </xf>
    <xf numFmtId="0" fontId="1" fillId="3" borderId="26" xfId="6" applyFont="1" applyFill="1" applyBorder="1" applyAlignment="1" applyProtection="1">
      <alignment horizontal="center" vertical="center"/>
      <protection locked="0"/>
    </xf>
    <xf numFmtId="0" fontId="1" fillId="3" borderId="12" xfId="6" applyFont="1" applyFill="1" applyBorder="1" applyAlignment="1" applyProtection="1">
      <alignment horizontal="center" vertical="center"/>
      <protection locked="0"/>
    </xf>
    <xf numFmtId="0" fontId="1" fillId="2" borderId="5" xfId="6" applyFont="1" applyFill="1" applyBorder="1" applyAlignment="1" applyProtection="1">
      <alignment horizontal="center" vertical="center"/>
      <protection locked="0"/>
    </xf>
    <xf numFmtId="0" fontId="1" fillId="3" borderId="37" xfId="6" applyFont="1" applyFill="1" applyBorder="1" applyAlignment="1" applyProtection="1">
      <alignment horizontal="center" vertical="center" wrapText="1"/>
    </xf>
    <xf numFmtId="0" fontId="1" fillId="3" borderId="38" xfId="6" applyFont="1" applyFill="1" applyBorder="1" applyAlignment="1" applyProtection="1">
      <alignment horizontal="center" vertical="center" wrapText="1"/>
    </xf>
    <xf numFmtId="0" fontId="1" fillId="3" borderId="16" xfId="6" applyFont="1" applyFill="1" applyBorder="1" applyAlignment="1" applyProtection="1">
      <alignment horizontal="center" vertical="center" wrapText="1"/>
    </xf>
    <xf numFmtId="0" fontId="2" fillId="2" borderId="26" xfId="6" applyFont="1" applyFill="1" applyBorder="1" applyAlignment="1" applyProtection="1">
      <alignment horizontal="left" vertical="center" wrapText="1"/>
    </xf>
    <xf numFmtId="0" fontId="2" fillId="2" borderId="12" xfId="6" applyFont="1" applyFill="1" applyBorder="1" applyAlignment="1" applyProtection="1">
      <alignment horizontal="left" vertical="center" wrapText="1"/>
    </xf>
    <xf numFmtId="0" fontId="2" fillId="2" borderId="6" xfId="6" applyFont="1" applyFill="1" applyBorder="1" applyAlignment="1" applyProtection="1">
      <alignment horizontal="left" vertical="center" wrapText="1"/>
    </xf>
    <xf numFmtId="0" fontId="1" fillId="3" borderId="26" xfId="6" applyFont="1" applyFill="1" applyBorder="1" applyAlignment="1" applyProtection="1">
      <alignment horizontal="left" vertical="center" wrapText="1"/>
    </xf>
    <xf numFmtId="0" fontId="1" fillId="3" borderId="12" xfId="6" applyFont="1" applyFill="1" applyBorder="1" applyAlignment="1" applyProtection="1">
      <alignment horizontal="left" vertical="center" wrapText="1"/>
    </xf>
    <xf numFmtId="0" fontId="1" fillId="3" borderId="6" xfId="6" applyFont="1" applyFill="1" applyBorder="1" applyAlignment="1" applyProtection="1">
      <alignment horizontal="left" vertical="center" wrapText="1"/>
    </xf>
    <xf numFmtId="0" fontId="4" fillId="9" borderId="39" xfId="6" applyFont="1" applyFill="1" applyBorder="1" applyAlignment="1" applyProtection="1">
      <alignment horizontal="center" vertical="center" wrapText="1"/>
    </xf>
    <xf numFmtId="0" fontId="4" fillId="9" borderId="40" xfId="6" applyFont="1" applyFill="1" applyBorder="1" applyAlignment="1" applyProtection="1">
      <alignment horizontal="center" vertical="center" wrapText="1"/>
    </xf>
    <xf numFmtId="0" fontId="4" fillId="9" borderId="41" xfId="6" applyFont="1" applyFill="1" applyBorder="1" applyAlignment="1" applyProtection="1">
      <alignment horizontal="center" vertical="center" wrapText="1"/>
    </xf>
    <xf numFmtId="0" fontId="4" fillId="0" borderId="37" xfId="6" applyFont="1" applyFill="1" applyBorder="1" applyAlignment="1" applyProtection="1">
      <alignment horizontal="center" vertical="center" wrapText="1"/>
    </xf>
    <xf numFmtId="0" fontId="4" fillId="0" borderId="38" xfId="6" applyFont="1" applyFill="1" applyBorder="1" applyAlignment="1" applyProtection="1">
      <alignment horizontal="center" vertical="center" wrapText="1"/>
    </xf>
    <xf numFmtId="0" fontId="4" fillId="0" borderId="16" xfId="6" applyFont="1" applyFill="1" applyBorder="1" applyAlignment="1" applyProtection="1">
      <alignment horizontal="center" vertical="center" wrapText="1"/>
    </xf>
    <xf numFmtId="0" fontId="22" fillId="0" borderId="26" xfId="6" applyFont="1" applyFill="1" applyBorder="1" applyAlignment="1" applyProtection="1">
      <alignment horizontal="left" vertical="center" wrapText="1"/>
    </xf>
    <xf numFmtId="0" fontId="22" fillId="0" borderId="12" xfId="6" applyFont="1" applyFill="1" applyBorder="1" applyAlignment="1" applyProtection="1">
      <alignment horizontal="left" vertical="center" wrapText="1"/>
    </xf>
    <xf numFmtId="0" fontId="1" fillId="2" borderId="84" xfId="6" applyFont="1" applyFill="1" applyBorder="1" applyAlignment="1" applyProtection="1">
      <alignment horizontal="center" vertical="center" wrapText="1"/>
    </xf>
    <xf numFmtId="0" fontId="1" fillId="2" borderId="85" xfId="6" applyFont="1" applyFill="1" applyBorder="1" applyAlignment="1" applyProtection="1">
      <alignment horizontal="center" vertical="center" wrapText="1"/>
    </xf>
    <xf numFmtId="0" fontId="1" fillId="2" borderId="86" xfId="6" applyFont="1" applyFill="1" applyBorder="1" applyAlignment="1" applyProtection="1">
      <alignment horizontal="center" vertical="center" wrapText="1"/>
    </xf>
    <xf numFmtId="0" fontId="1" fillId="2" borderId="87" xfId="6" applyFont="1" applyFill="1" applyBorder="1" applyAlignment="1" applyProtection="1">
      <alignment horizontal="center" vertical="center" wrapText="1"/>
    </xf>
    <xf numFmtId="0" fontId="1" fillId="2" borderId="88" xfId="6" applyFont="1" applyFill="1" applyBorder="1" applyAlignment="1" applyProtection="1">
      <alignment horizontal="center" vertical="center" wrapText="1"/>
    </xf>
    <xf numFmtId="0" fontId="1" fillId="2" borderId="73" xfId="6" applyFont="1" applyFill="1" applyBorder="1" applyAlignment="1" applyProtection="1">
      <alignment horizontal="center" vertical="center" wrapText="1"/>
    </xf>
    <xf numFmtId="0" fontId="4" fillId="2" borderId="87" xfId="6" applyFont="1" applyFill="1" applyBorder="1" applyAlignment="1" applyProtection="1">
      <alignment horizontal="center" vertical="center" wrapText="1"/>
    </xf>
    <xf numFmtId="0" fontId="4" fillId="2" borderId="90" xfId="6" applyFont="1" applyFill="1" applyBorder="1" applyAlignment="1" applyProtection="1">
      <alignment horizontal="center" vertical="center" wrapText="1"/>
    </xf>
    <xf numFmtId="0" fontId="1" fillId="2" borderId="47" xfId="6" applyFont="1" applyFill="1" applyBorder="1" applyAlignment="1" applyProtection="1">
      <alignment horizontal="center" vertical="center" wrapText="1"/>
    </xf>
    <xf numFmtId="0" fontId="1" fillId="2" borderId="49" xfId="6" applyFont="1" applyFill="1" applyBorder="1" applyAlignment="1" applyProtection="1">
      <alignment horizontal="center" vertical="center" wrapText="1"/>
    </xf>
    <xf numFmtId="0" fontId="4" fillId="2" borderId="1" xfId="6" applyFont="1" applyFill="1" applyBorder="1" applyAlignment="1" applyProtection="1">
      <alignment horizontal="center" vertical="center"/>
    </xf>
    <xf numFmtId="0" fontId="4" fillId="2" borderId="76" xfId="6" applyFont="1" applyFill="1" applyBorder="1" applyAlignment="1" applyProtection="1">
      <alignment horizontal="center" vertical="center"/>
    </xf>
    <xf numFmtId="0" fontId="4" fillId="2" borderId="1" xfId="6" applyFont="1" applyFill="1" applyBorder="1" applyAlignment="1" applyProtection="1">
      <alignment horizontal="center" vertical="center" wrapText="1"/>
    </xf>
    <xf numFmtId="0" fontId="1" fillId="2" borderId="36" xfId="6" applyFont="1" applyFill="1" applyBorder="1" applyAlignment="1" applyProtection="1">
      <alignment horizontal="center" vertical="center" wrapText="1"/>
    </xf>
    <xf numFmtId="0" fontId="4" fillId="2" borderId="76" xfId="6" applyFont="1" applyFill="1" applyBorder="1" applyAlignment="1" applyProtection="1">
      <alignment horizontal="center" vertical="center" wrapText="1"/>
    </xf>
    <xf numFmtId="0" fontId="18" fillId="2" borderId="18" xfId="6" applyFont="1" applyFill="1" applyBorder="1" applyAlignment="1" applyProtection="1">
      <alignment horizontal="center" vertical="center" wrapText="1"/>
      <protection locked="0"/>
    </xf>
    <xf numFmtId="0" fontId="18" fillId="2" borderId="22" xfId="6" applyFont="1" applyFill="1" applyBorder="1" applyAlignment="1" applyProtection="1">
      <alignment horizontal="center" vertical="center" wrapText="1"/>
      <protection locked="0"/>
    </xf>
    <xf numFmtId="0" fontId="1" fillId="3" borderId="22" xfId="6" applyFont="1" applyFill="1" applyBorder="1" applyAlignment="1" applyProtection="1">
      <alignment horizontal="center" vertical="center" wrapText="1"/>
      <protection locked="0"/>
    </xf>
    <xf numFmtId="0" fontId="1" fillId="3" borderId="26" xfId="6" applyFont="1" applyFill="1" applyBorder="1" applyAlignment="1" applyProtection="1">
      <alignment horizontal="center" vertical="center" wrapText="1"/>
      <protection locked="0"/>
    </xf>
    <xf numFmtId="0" fontId="1" fillId="3" borderId="12" xfId="6" applyFont="1" applyFill="1" applyBorder="1" applyAlignment="1" applyProtection="1">
      <alignment horizontal="center" vertical="center" wrapText="1"/>
      <protection locked="0"/>
    </xf>
    <xf numFmtId="0" fontId="1" fillId="2" borderId="5" xfId="6" applyFont="1" applyFill="1" applyBorder="1" applyAlignment="1" applyProtection="1">
      <alignment horizontal="center" vertical="center" wrapText="1"/>
      <protection locked="0"/>
    </xf>
    <xf numFmtId="0" fontId="1" fillId="3" borderId="21" xfId="6" applyFont="1" applyFill="1" applyBorder="1" applyAlignment="1" applyProtection="1">
      <alignment horizontal="center" vertical="center" wrapText="1"/>
      <protection locked="0"/>
    </xf>
    <xf numFmtId="0" fontId="1" fillId="3" borderId="89" xfId="6" applyFont="1" applyFill="1" applyBorder="1" applyAlignment="1" applyProtection="1">
      <alignment horizontal="center" vertical="center" wrapText="1"/>
      <protection locked="0"/>
    </xf>
  </cellXfs>
  <cellStyles count="13">
    <cellStyle name="Hipervínculo" xfId="1" builtinId="8"/>
    <cellStyle name="Moneda" xfId="2" builtinId="4"/>
    <cellStyle name="Normal" xfId="0" builtinId="0"/>
    <cellStyle name="Normal 10" xfId="3" xr:uid="{00000000-0005-0000-0000-00000300000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 name="Normal 9" xfId="11" xr:uid="{00000000-0005-0000-0000-00000B000000}"/>
    <cellStyle name="Normal_DIANITA FORMULARIO INFOGRAL (1)"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1</xdr:col>
      <xdr:colOff>609600</xdr:colOff>
      <xdr:row>2</xdr:row>
      <xdr:rowOff>76200</xdr:rowOff>
    </xdr:to>
    <xdr:pic>
      <xdr:nvPicPr>
        <xdr:cNvPr id="33976" name="1 Imagen">
          <a:extLst>
            <a:ext uri="{FF2B5EF4-FFF2-40B4-BE49-F238E27FC236}">
              <a16:creationId xmlns:a16="http://schemas.microsoft.com/office/drawing/2014/main" id="{00000000-0008-0000-0000-0000B88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342900</xdr:colOff>
      <xdr:row>3</xdr:row>
      <xdr:rowOff>9525</xdr:rowOff>
    </xdr:to>
    <xdr:pic>
      <xdr:nvPicPr>
        <xdr:cNvPr id="11794" name="1 Imagen">
          <a:extLst>
            <a:ext uri="{FF2B5EF4-FFF2-40B4-BE49-F238E27FC236}">
              <a16:creationId xmlns:a16="http://schemas.microsoft.com/office/drawing/2014/main" id="{00000000-0008-0000-0100-0000122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1066800</xdr:colOff>
          <xdr:row>6</xdr:row>
          <xdr:rowOff>0</xdr:rowOff>
        </xdr:from>
        <xdr:to>
          <xdr:col>4</xdr:col>
          <xdr:colOff>9525</xdr:colOff>
          <xdr:row>7</xdr:row>
          <xdr:rowOff>19050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200-000036090000}"/>
                </a:ext>
              </a:extLst>
            </xdr:cNvPr>
            <xdr:cNvSpPr/>
          </xdr:nvSpPr>
          <xdr:spPr bwMode="auto">
            <a:xfrm>
              <a:off x="0" y="0"/>
              <a:ext cx="0" cy="0"/>
            </a:xfrm>
            <a:prstGeom prst="rect">
              <a:avLst/>
            </a:prstGeom>
            <a:noFill/>
            <a:ln w="9525">
              <a:solidFill>
                <a:srgbClr val="7F7F7F"/>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xdr:twoCellAnchor editAs="oneCell">
    <xdr:from>
      <xdr:col>0</xdr:col>
      <xdr:colOff>152400</xdr:colOff>
      <xdr:row>0</xdr:row>
      <xdr:rowOff>0</xdr:rowOff>
    </xdr:from>
    <xdr:to>
      <xdr:col>1</xdr:col>
      <xdr:colOff>685800</xdr:colOff>
      <xdr:row>2</xdr:row>
      <xdr:rowOff>152400</xdr:rowOff>
    </xdr:to>
    <xdr:pic>
      <xdr:nvPicPr>
        <xdr:cNvPr id="2888" name="1 Imagen">
          <a:extLst>
            <a:ext uri="{FF2B5EF4-FFF2-40B4-BE49-F238E27FC236}">
              <a16:creationId xmlns:a16="http://schemas.microsoft.com/office/drawing/2014/main" id="{00000000-0008-0000-0200-0000480B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xdr:colOff>
      <xdr:row>2</xdr:row>
      <xdr:rowOff>161925</xdr:rowOff>
    </xdr:to>
    <xdr:pic>
      <xdr:nvPicPr>
        <xdr:cNvPr id="29082" name="1 Imagen">
          <a:extLst>
            <a:ext uri="{FF2B5EF4-FFF2-40B4-BE49-F238E27FC236}">
              <a16:creationId xmlns:a16="http://schemas.microsoft.com/office/drawing/2014/main" id="{00000000-0008-0000-0300-00009A7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430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xdr:colOff>
      <xdr:row>2</xdr:row>
      <xdr:rowOff>161925</xdr:rowOff>
    </xdr:to>
    <xdr:pic>
      <xdr:nvPicPr>
        <xdr:cNvPr id="36906" name="1 Imagen">
          <a:extLst>
            <a:ext uri="{FF2B5EF4-FFF2-40B4-BE49-F238E27FC236}">
              <a16:creationId xmlns:a16="http://schemas.microsoft.com/office/drawing/2014/main" id="{00000000-0008-0000-0500-00002A9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430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xdr:colOff>
      <xdr:row>2</xdr:row>
      <xdr:rowOff>161925</xdr:rowOff>
    </xdr:to>
    <xdr:pic>
      <xdr:nvPicPr>
        <xdr:cNvPr id="37916" name="1 Imagen">
          <a:extLst>
            <a:ext uri="{FF2B5EF4-FFF2-40B4-BE49-F238E27FC236}">
              <a16:creationId xmlns:a16="http://schemas.microsoft.com/office/drawing/2014/main" id="{00000000-0008-0000-0600-00001C9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430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rodriguezm/Downloads/ManualTarifarioVigencia2021%20Ley%202069%202020%20V4%2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nual Tarifario Vigente"/>
      <sheetName val="Excepción_Pago_Ley_2069"/>
      <sheetName val="Registro o Notificación"/>
      <sheetName val="Manual Tarifario Vigente SLDMV"/>
      <sheetName val="Listas_Codificación"/>
      <sheetName val="Manual de Tarifas 2015"/>
      <sheetName val="Modificaciones"/>
      <sheetName val="Análisis de Laboratorio"/>
      <sheetName val="Certificaciones y Autorizacione"/>
      <sheetName val="Plantas de Beneficio"/>
      <sheetName val="Licencias de Cannabis"/>
    </sheetNames>
    <sheetDataSet>
      <sheetData sheetId="0"/>
      <sheetData sheetId="1">
        <row r="15">
          <cell r="B15" t="str">
            <v>0001</v>
          </cell>
          <cell r="C15" t="str">
            <v>Registro sanitario de productos fitoterapéuticos</v>
          </cell>
        </row>
        <row r="16">
          <cell r="B16" t="str">
            <v>0001-1</v>
          </cell>
          <cell r="C16" t="str">
            <v>Registro sanitario nuevo para preparación farmacéutica con base en plantas medicinales (PFM) en las modalidades de: Fabricar y Vender; Importar y Vender, Importar, Acondicionar y Vender, Fabricar y Exportar.</v>
          </cell>
          <cell r="D16">
            <v>125.76</v>
          </cell>
          <cell r="E16">
            <v>4566095</v>
          </cell>
        </row>
        <row r="17">
          <cell r="B17" t="str">
            <v>0001-2</v>
          </cell>
          <cell r="C17" t="str">
            <v>Registro sanitario nuevo automático para producto fitoterapéutico tradicional (PFT) o importado (PFTI) con revisión posterior en las modalidades de: Fabricar y Vender, Importar y Vender, Importar, Acondicionar y Vender y Fabricar y Exportar.</v>
          </cell>
          <cell r="D17">
            <v>134.63999999999999</v>
          </cell>
          <cell r="E17">
            <v>4888510</v>
          </cell>
        </row>
        <row r="18">
          <cell r="B18" t="str">
            <v>0002</v>
          </cell>
          <cell r="C18" t="str">
            <v>Renovación de registro sanitario de productos fitoterapéuticos</v>
          </cell>
        </row>
        <row r="19">
          <cell r="B19" t="str">
            <v>0002-1</v>
          </cell>
          <cell r="C19" t="str">
            <v>Renovación de registro sanitario para preparación farmacéutica con base en plantas medicinales (PFM) en las modalidades de: Fabricar y Vender; Importar y Vender, Importar, Acondicionar y Vender, Fabricar y Exportar, con autorización de agotamiento.</v>
          </cell>
          <cell r="D19">
            <v>135.36000000000001</v>
          </cell>
          <cell r="E19">
            <v>4914651</v>
          </cell>
        </row>
        <row r="20">
          <cell r="B20" t="str">
            <v>0002-2</v>
          </cell>
          <cell r="C20" t="str">
            <v>Renovación automática de registro sanitario para preparación farmacéutica con base en plantas medicinales (PFM) o producto fitoterapéutico tradicional (PFT) o importado (PFTI) en las modalidades de: Fabricar y Vender; Importar y Vender, Importar, Acondicionar y Vender, Fabricar y Exportar, con autorización de agotamiento.</v>
          </cell>
          <cell r="D20">
            <v>144.88</v>
          </cell>
          <cell r="E20">
            <v>5260304</v>
          </cell>
        </row>
        <row r="21">
          <cell r="B21" t="str">
            <v>REGISTRO SANITARIO Y/O RENOVACIÓN REGISTRO SANITARIO PARA MEDICAMENTOS HOMEOPÁTICOS</v>
          </cell>
        </row>
        <row r="23">
          <cell r="B23" t="str">
            <v>Código</v>
          </cell>
          <cell r="C23" t="str">
            <v>Concepto</v>
          </cell>
          <cell r="D23" t="str">
            <v>UVT</v>
          </cell>
          <cell r="E23" t="str">
            <v>TARIFA $</v>
          </cell>
        </row>
        <row r="24">
          <cell r="B24" t="str">
            <v>0004</v>
          </cell>
          <cell r="C24" t="str">
            <v>Formas farmacéuticas sólidas: Glóbulos, tabletas, grageas, cápsulas, polvos, granulados.</v>
          </cell>
          <cell r="D24">
            <v>76.739999999999995</v>
          </cell>
          <cell r="E24">
            <v>2786276</v>
          </cell>
        </row>
        <row r="25">
          <cell r="B25" t="str">
            <v>0005</v>
          </cell>
          <cell r="C25" t="str">
            <v>Formas farmacéuticas líquidas: Emulsiones, suspensiones, jarabes, elíxires, soluciones orales, soluciones tópicas y soluciones transdérmicas, lociones.</v>
          </cell>
          <cell r="D25">
            <v>78.400000000000006</v>
          </cell>
          <cell r="E25">
            <v>2846548</v>
          </cell>
        </row>
        <row r="26">
          <cell r="B26" t="str">
            <v>0006</v>
          </cell>
          <cell r="C26" t="str">
            <v>Formas farmacéuticas semisólidas: Cremas, geles, ungüentos, pastas, óvulos, supositorios, pomadas, jaleas.</v>
          </cell>
          <cell r="D26">
            <v>76.739999999999995</v>
          </cell>
          <cell r="E26">
            <v>2786276</v>
          </cell>
        </row>
        <row r="27">
          <cell r="B27" t="str">
            <v>0007</v>
          </cell>
          <cell r="C27" t="str">
            <v>Formas farmacéuticas líquidas estériles: Soluciones inyectables, suspensiones inyectables, polvos para reconstituir a soluciones inyectables, polvos para reconstituir a suspensiones inyectables, liofilizados, soluciones oftálmicas, soluciones óticas.</v>
          </cell>
          <cell r="D27">
            <v>86.75</v>
          </cell>
          <cell r="E27">
            <v>3149719</v>
          </cell>
        </row>
        <row r="29">
          <cell r="B29" t="str">
            <v>REGISTRO SANITARIO Y/O RENOVACIÓN REGISTRO SANITARIO SIMPLIFICADO DE MEDICAMENTOS HOMEOPÁTICOS SIMPLES</v>
          </cell>
        </row>
        <row r="31">
          <cell r="B31" t="str">
            <v>Código</v>
          </cell>
          <cell r="C31" t="str">
            <v>Concepto</v>
          </cell>
          <cell r="D31" t="str">
            <v>UVT</v>
          </cell>
          <cell r="E31" t="str">
            <v>TARIFA $</v>
          </cell>
        </row>
        <row r="32">
          <cell r="B32" t="str">
            <v>0008</v>
          </cell>
          <cell r="C32" t="str">
            <v>Formas farmacéuticas sólidas: Glóbulos, tabletas, grageas, cápsulas, polvos, granulados.</v>
          </cell>
          <cell r="D32">
            <v>55.88</v>
          </cell>
          <cell r="E32">
            <v>2028892</v>
          </cell>
        </row>
        <row r="33">
          <cell r="B33" t="str">
            <v>0009</v>
          </cell>
          <cell r="C33" t="str">
            <v>Formas farmacéuticas líquidas: Emulsiones, suspensiones, jarabes, elíxires, soluciones orales, soluciones tópicas y soluciones transdérmicas, lociones.</v>
          </cell>
          <cell r="D33">
            <v>54.22</v>
          </cell>
          <cell r="E33">
            <v>1968620</v>
          </cell>
        </row>
        <row r="34">
          <cell r="B34" t="str">
            <v>0010</v>
          </cell>
          <cell r="C34" t="str">
            <v>Formas farmacéuticas semisólidas: Cremas, geles, ungüentos, pastas, óvulos, supositorios, pomadas, jaleas.</v>
          </cell>
          <cell r="D34">
            <v>53.38</v>
          </cell>
          <cell r="E34">
            <v>1938122</v>
          </cell>
        </row>
        <row r="36">
          <cell r="B36" t="str">
            <v>REGISTRO SANITARIO Y/O RENOVACIÓN REGISTRO SANITARIO DE MEDICAMENTOS</v>
          </cell>
        </row>
        <row r="38">
          <cell r="B38" t="str">
            <v>Código</v>
          </cell>
          <cell r="C38" t="str">
            <v>Concepto</v>
          </cell>
          <cell r="D38" t="str">
            <v>UVT</v>
          </cell>
          <cell r="E38" t="str">
            <v>TARIFA $</v>
          </cell>
        </row>
        <row r="39">
          <cell r="B39">
            <v>1001</v>
          </cell>
          <cell r="C39" t="str">
            <v>Registro sanitario nuevo de un medicamento en las modalidades de: fabricar y vender; importar, semielaborar y vender; semielaborar y vender;  importar y vender, e importar, envasar y vender.</v>
          </cell>
          <cell r="D39">
            <v>283.25</v>
          </cell>
          <cell r="E39">
            <v>10284241</v>
          </cell>
        </row>
        <row r="40">
          <cell r="B40" t="str">
            <v>1001-6</v>
          </cell>
          <cell r="C40" t="str">
            <v>Registro sanitario de un medicamento con solicitud de protección de datos de prueba u otros no divulgados en aplicación del Decreto 2085 de 2002.</v>
          </cell>
          <cell r="D40">
            <v>361.13</v>
          </cell>
          <cell r="E40">
            <v>13111909</v>
          </cell>
        </row>
        <row r="41">
          <cell r="B41" t="str">
            <v>1001-7</v>
          </cell>
          <cell r="C41" t="str">
            <v>Registro sanitario de un medicamento en la modalidad de: fabricar y vender; importar, semielaborar y vender; y semielaborar y vender, con visita para evaluación farmacéutica en planta en Bogotá D.C.</v>
          </cell>
          <cell r="D41">
            <v>358.08</v>
          </cell>
          <cell r="E41">
            <v>13001169</v>
          </cell>
        </row>
        <row r="42">
          <cell r="B42" t="str">
            <v>1001-8</v>
          </cell>
          <cell r="C42" t="str">
            <v>Registro sanitario de un medicamento en la modalidad de: fabricar y vender; importar, semielaborar y vender; y semileaborar y vender, con visita para evaluación farmacéutica en planta a nivel nacional.</v>
          </cell>
          <cell r="D42">
            <v>439.59</v>
          </cell>
          <cell r="E42">
            <v>15960634</v>
          </cell>
        </row>
        <row r="43">
          <cell r="B43" t="str">
            <v>1001-9</v>
          </cell>
          <cell r="C43" t="str">
            <v>Renovación automática del registro sanitario de un medicamento de síntesis química, gas medicinal o antiveneno en la modalidad de fabricar y vender con autorización de agotamiento.</v>
          </cell>
          <cell r="D43">
            <v>315.85000000000002</v>
          </cell>
          <cell r="E43">
            <v>11467882</v>
          </cell>
        </row>
        <row r="44">
          <cell r="B44" t="str">
            <v>1001-10</v>
          </cell>
          <cell r="C44" t="str">
            <v>Renovación automática del registro sanitario de un medicamento de síntesis química, gas medicinal o antiveneno en las modalidades de importar y vender, importar, semielaborar y vender e importar envasar y vender con autorización de agotamiento.</v>
          </cell>
          <cell r="D44">
            <v>353.22</v>
          </cell>
          <cell r="E44">
            <v>12824712</v>
          </cell>
        </row>
        <row r="45">
          <cell r="B45" t="str">
            <v>1001-11</v>
          </cell>
          <cell r="C45" t="str">
            <v>Registro sanitario de un medicamento en las modalidades de: fabricar y vender; importar, semielaborar y vender; semielaborar y vender; importar y vender, e importar, envasar y vender y que deban presentar estudios de Biodisponibilidad (BD) y Bioequivalencia (BE).</v>
          </cell>
          <cell r="D45">
            <v>455.91</v>
          </cell>
          <cell r="E45">
            <v>16553181</v>
          </cell>
        </row>
        <row r="46">
          <cell r="B46" t="str">
            <v>1001-12</v>
          </cell>
          <cell r="C46" t="str">
            <v>Registro sanitario de medicamentos de síntesis química o gases medicinales en la modalidad de: Importar y Vender, con visita para evaluación farmacéutica en planta en el exterior: Zona 1: Centroamérica; el caribe; Suramérica excepto Brasil, Chile, Argentina y Puerto Rico.</v>
          </cell>
          <cell r="D46">
            <v>691.35</v>
          </cell>
          <cell r="E46">
            <v>25101536</v>
          </cell>
        </row>
        <row r="47">
          <cell r="B47" t="str">
            <v>1001-13</v>
          </cell>
          <cell r="C47" t="str">
            <v>Registro sanitario de medicamentos de síntesis química o gases medicinales en la modalidad de: Importar y Vender, con visita para evaluación farmacéutica en planta en el exterior: Zona 2: Estados Unidos; Canadá; Chile; Brasil; África y Puerto Rico.</v>
          </cell>
          <cell r="D47">
            <v>867.27</v>
          </cell>
          <cell r="E47">
            <v>31488840</v>
          </cell>
        </row>
        <row r="48">
          <cell r="B48" t="str">
            <v>1001-14</v>
          </cell>
          <cell r="C48" t="str">
            <v>Registro sanitario de medicamentos de síntesis química o gases medicinales en la modalidad de: Importar y Vender, con visita para evaluación farmacéutica en planta en el exterior: Zona 3: Europa; Asia; Oceanía; México y Argentina.</v>
          </cell>
          <cell r="D48">
            <v>1246.94</v>
          </cell>
          <cell r="E48">
            <v>45273898</v>
          </cell>
        </row>
        <row r="49">
          <cell r="B49" t="str">
            <v>1001-15</v>
          </cell>
          <cell r="C49" t="str">
            <v>Registro sanitario de medicamentos de síntesis química o gases medicinales en la modalidad de Importar, Envasar y Vender, con visita para evaluación farmacéutica en planta a nivel Nacional e Internacional: Zona 1: Centroamérica; el caribe; Suramérica excepto Brasil, Chile, Argentina y Puerto Rico.</v>
          </cell>
          <cell r="D49">
            <v>768.99</v>
          </cell>
          <cell r="E49">
            <v>27920489</v>
          </cell>
        </row>
        <row r="50">
          <cell r="B50" t="str">
            <v>1001-16</v>
          </cell>
          <cell r="C50" t="str">
            <v>Registro sanitario de medicamentos de síntesis química o gases medicinales en la modalidad de: Importar, Envasar y Vender, con visita para evaluación farmacéutica en planta a nivel Nacional e Internacional: Zona 2: Estados Unidos; Canadá; Chile; Brasil; África y Puerto Rico.</v>
          </cell>
          <cell r="D50">
            <v>928.44</v>
          </cell>
          <cell r="E50">
            <v>33709800</v>
          </cell>
        </row>
        <row r="51">
          <cell r="B51" t="str">
            <v>1001-17</v>
          </cell>
          <cell r="C51" t="str">
            <v>Registro sanitario de medicamentos de síntesis química o gases medicinales en la modalidad de Importar, Envasar y Vender, con visita para evaluación farmacéutica en planta a nivel Nacional e Internacional: Zona 3: Europa; Asia; Oceanía; México y Argentina.</v>
          </cell>
          <cell r="D51">
            <v>1285.44</v>
          </cell>
          <cell r="E51">
            <v>46671756</v>
          </cell>
        </row>
        <row r="52">
          <cell r="B52" t="str">
            <v>1001-18</v>
          </cell>
          <cell r="C52" t="str">
            <v>Registro sanitario nuevo de un medicamento en las modalidades de: fabricar y vender; importar, semielaborar y vender; semielaborar y vender;  importar y vender, e importar, envasar y vender. Únicamente Nueva Plataforma (Más 212,89 UVT por producto adicional).</v>
          </cell>
          <cell r="D52">
            <v>268.63</v>
          </cell>
          <cell r="E52">
            <v>9753419</v>
          </cell>
        </row>
        <row r="53">
          <cell r="B53" t="str">
            <v>1001-19</v>
          </cell>
          <cell r="C53" t="str">
            <v>Registro sanitario de un medicamento en la modalidad de: fabricar y vender; importar, semielaborar y vender; y semielaborar y vender, con visita para evaluación farmacéutica en planta en Bogotá D.C. Únicamente Nueva Plataforma (Más 272,94 UVT por producto adicional).</v>
          </cell>
          <cell r="D53">
            <v>341.55</v>
          </cell>
          <cell r="E53">
            <v>12400998</v>
          </cell>
        </row>
        <row r="54">
          <cell r="B54" t="str">
            <v>1001-20</v>
          </cell>
          <cell r="C54" t="str">
            <v>Registro sanitario de un medicamento en la modalidad de: fabricar y vender; importar, semielaborar y vender; y semileaborar y vender, con visita para evaluación farmacéutica en planta a nivel nacional. Únicamente Nueva Plataforma (Más 239,66 UVT por producto adicional).</v>
          </cell>
          <cell r="D54">
            <v>418.52</v>
          </cell>
          <cell r="E54">
            <v>15195625</v>
          </cell>
        </row>
        <row r="55">
          <cell r="B55" t="str">
            <v>1001-21</v>
          </cell>
          <cell r="C55" t="str">
            <v>Registro sanitario de un medicamento en las modalidades de: fabricar y vender; importar, semielaborar y vender; semielaborar y vender; importar y vender, e importar, envasar y vender y que deban presentar estudios de Biodisponibilidad (BD) y Bioequivalencia (BE). Únicamente Nueva Plataforma (Más 287,08 UVT por producto adicional).</v>
          </cell>
          <cell r="D55">
            <v>432.06</v>
          </cell>
          <cell r="E55">
            <v>15687235</v>
          </cell>
        </row>
        <row r="56">
          <cell r="B56" t="str">
            <v>1001-22</v>
          </cell>
          <cell r="C56" t="str">
            <v>Registro sanitario de medicamentos de síntesis química o gases medicinales en la modalidad de: Importar y Vender, con visita para evaluación farmacéutica en planta en el exterior: Zona 1: Centroamérica; el caribe; Suramérica excepto Brasil, Chile, Argentina y Puerto Rico. Únicamente Nueva Plataforma (Más 277,04 UVT por producto adicional).</v>
          </cell>
          <cell r="D56">
            <v>654.48</v>
          </cell>
          <cell r="E56">
            <v>23762860</v>
          </cell>
        </row>
        <row r="57">
          <cell r="B57" t="str">
            <v>1001-23</v>
          </cell>
          <cell r="C57" t="str">
            <v>Registro sanitario de medicamentos de síntesis química o gases medicinales en la modalidad de: Importar y Vender, con visita para evaluación farmacéutica en planta en el exterior: Zona 2: Estados Unidos; Canadá; Chile; Brasil; África y Puerto Rico. Únicamente Nueva Plataforma (Más 291,85 UVT por producto adicional).</v>
          </cell>
          <cell r="D57">
            <v>822.21</v>
          </cell>
          <cell r="E57">
            <v>29852801</v>
          </cell>
        </row>
        <row r="58">
          <cell r="B58" t="str">
            <v>1001-24</v>
          </cell>
          <cell r="C58" t="str">
            <v>Registro sanitario de medicamentos de síntesis química o gases medicinales en la modalidad de: Importar y Vender, con visita para evaluación farmacéutica en planta en el exterior: Zona 3: Europa; Asia; Oceanía; México y Argentina. Únicamente Nueva Plataforma (Más 312,22 UVT por producto adicional).</v>
          </cell>
          <cell r="D58">
            <v>1116.01</v>
          </cell>
          <cell r="E58">
            <v>40520092</v>
          </cell>
        </row>
        <row r="59">
          <cell r="B59" t="str">
            <v>1001-25</v>
          </cell>
          <cell r="C59" t="str">
            <v>Registro sanitario de medicamentos de síntesis química o gases medicinales en la modalidad de Importar, Envasar y Vender, con visita para evaluación farmacéutica en planta a nivel Nacional e Internacional: Zona 1: Centroamérica; el caribe; Suramérica excepto Brasil, Chile, Argentina y Puerto Rico. Únicamente Nueva Plataforma (Más 313,54 UVT por producto adicional).</v>
          </cell>
          <cell r="D59">
            <v>733.06</v>
          </cell>
          <cell r="E59">
            <v>26615943</v>
          </cell>
        </row>
        <row r="60">
          <cell r="B60" t="str">
            <v>1001-26</v>
          </cell>
          <cell r="C60" t="str">
            <v>Registro sanitario de medicamentos de síntesis química o gases medicinales en la modalidad de: Importar, Envasar y Vender, con visita para evaluación farmacéutica en planta a nivel Nacional e Internacional: Zona 2: Estados Unidos; Canadá; Chile; Brasil; África y Puerto Rico. Únicamente Nueva Plataforma (Más 328,36 UVT por producto adicional).</v>
          </cell>
          <cell r="D60">
            <v>885.97</v>
          </cell>
          <cell r="E60">
            <v>32167799</v>
          </cell>
        </row>
        <row r="61">
          <cell r="B61" t="str">
            <v>1001-27</v>
          </cell>
          <cell r="C61" t="str">
            <v>Registro sanitario de medicamentos de síntesis química o gases medicinales en la modalidad de Importar, Envasar y Vender, con visita para evaluación farmacéutica en planta a nivel Nacional e Internacional: Zona 3: Europa; Asia; Oceanía; México y Argentina. Únicamente Nueva Plataforma (Más 348,72 UVT por producto adicional).</v>
          </cell>
          <cell r="D61">
            <v>1159.42</v>
          </cell>
          <cell r="E61">
            <v>42096222</v>
          </cell>
        </row>
        <row r="62">
          <cell r="B62" t="str">
            <v>1001-28</v>
          </cell>
          <cell r="C62" t="str">
            <v xml:space="preserve">Registro Sanitario nuevo y evaluación farmacológica de medicamentos de síntesis química o gases medicinales y antivenenos, en las modalidades de: fabricar y vender; importar, Semielaborar y Vender; Semielaborar y Vender;  Importar y Vender, e Importar, Envasar y Vender. (Más 107,57 UVT molécula nueva con o sin protección de datos)  </v>
          </cell>
          <cell r="D62">
            <v>484.35</v>
          </cell>
          <cell r="E62">
            <v>17585780</v>
          </cell>
        </row>
        <row r="63">
          <cell r="B63" t="str">
            <v>1001-29</v>
          </cell>
          <cell r="C63" t="str">
            <v xml:space="preserve">Registro Sanitario nuevo y evaluación farmacológica  de medicamentos de síntesis química o gases medicinales en la modalidad de: fabricar y vender; importar, envasar y vender; importar, semielaborar y vender; y semielaborar y vender, con visita para evaluación farmacéutica en planta en Bogotá D.C.  (Más 107,57 UVT molécula nueva con o sin protección de datos)  </v>
          </cell>
          <cell r="D63">
            <v>559.02</v>
          </cell>
          <cell r="E63">
            <v>20296899</v>
          </cell>
        </row>
        <row r="64">
          <cell r="B64" t="str">
            <v>1001-30</v>
          </cell>
          <cell r="C64" t="str">
            <v xml:space="preserve">Registro Sanitario nuevo y evaluación farmacológica  de medicamentos de síntesis química o gases medicinales en la modalidad de: fabricar y vender; importar, envasar y vender; importar, semielaborar y vender; y semileaborar y vender, con visita para evaluación farmacéutica en planta a nivel nacional.(Más 107,57 UVT molécula nueva con o sin protección de datos)  </v>
          </cell>
          <cell r="D64">
            <v>640.54999999999995</v>
          </cell>
          <cell r="E64">
            <v>23257090</v>
          </cell>
        </row>
        <row r="65">
          <cell r="B65" t="str">
            <v>1001-31</v>
          </cell>
          <cell r="C65" t="str">
            <v xml:space="preserve">Registro Sanitario nuevo y evaluación farmacológica de medicamentos de síntesis química o gases medicinales en la modalidad de: Importar y Vender, con visita para evaluación farmacéutica en planta en el exterior: Zona 1: Centroamérica; el caribe; Suramérica excepto Brasil, Chile, Argentina y Puerto Rico. (Más 107,57 UVT molécula nueva con o sin protección de datos)  </v>
          </cell>
          <cell r="D65">
            <v>892.38</v>
          </cell>
          <cell r="E65">
            <v>32400534</v>
          </cell>
        </row>
        <row r="66">
          <cell r="B66" t="str">
            <v>1001-32</v>
          </cell>
          <cell r="C66" t="str">
            <v xml:space="preserve">Registro Sanitario nuevo y evaluación farmacológica de medicamentos de síntesis química o gases medicinales en la modalidad de: Importar y Vender, con visita para evaluación farmacéutica en planta en el exterior: Zona 2: Estados Unidos; Canadá; Chile; Brasil; África y Puerto Rico. (Más 107,57 UVT molécula nueva con o sin protección de datos)  </v>
          </cell>
          <cell r="D66">
            <v>1068.1300000000001</v>
          </cell>
          <cell r="E66">
            <v>38781665</v>
          </cell>
        </row>
        <row r="67">
          <cell r="B67" t="str">
            <v>1001-33</v>
          </cell>
          <cell r="C67" t="str">
            <v xml:space="preserve">Registro Sanitario nuevo y evaluación farmacológica de un medicamento de Síntesis Química en la modalidad de: Importar y Vender, con visita para evaluación farmacéutica en planta en el exterior: Zona 3: Europa; Asia; Oceanía; México y Argentina. (Más 107,57 UVT molécula nueva con o sin protección de datos)  </v>
          </cell>
          <cell r="D67">
            <v>1447.94</v>
          </cell>
          <cell r="E67">
            <v>52571806</v>
          </cell>
        </row>
        <row r="68">
          <cell r="B68" t="str">
            <v>1001-34</v>
          </cell>
          <cell r="C68" t="str">
            <v xml:space="preserve">Registro Sanitario nuevo y evaluación farmacológica de medicamentos de síntesis química o gases medicinales en la modalidad de Importar, Envasar y Vender, con visita para evaluación farmacéutica en planta a nivel Nacional e Internacional: Zona 1: Centroamérica; el caribe; Suramérica excepto Brasil, Chile, Argentina y Puerto Rico. (Más 107,57 UVT molécula nueva con o sin protección de datos)  </v>
          </cell>
          <cell r="D68">
            <v>970.05</v>
          </cell>
          <cell r="E68">
            <v>35220576</v>
          </cell>
        </row>
        <row r="69">
          <cell r="B69" t="str">
            <v>1001-35</v>
          </cell>
          <cell r="C69" t="str">
            <v xml:space="preserve">Registro Sanitario nuevo y evaluación farmacológica de medicamentos de síntesis química o gases medicinales en la modalidad de: Importar, Envasar y Vender, con visita para evaluación farmacéutica en planta a nivel Nacional e Internacional: Zona 2: Estados Unidos; Canadá; Chile; Brasil; África y Puerto Rico.(Más 107,57 UVT molécula nueva con o sin protección de datos)  </v>
          </cell>
          <cell r="D69">
            <v>1129.3900000000001</v>
          </cell>
          <cell r="E69">
            <v>41005893</v>
          </cell>
        </row>
        <row r="70">
          <cell r="B70" t="str">
            <v>1001-36</v>
          </cell>
          <cell r="C70" t="str">
            <v xml:space="preserve">Registro Sanitario nuevo y evaluación farmacológica  de medicamentos de síntesis química o gases medicinales en la modalidad de Importar, Envasar y Vender, con visita para evaluación farmacéutica en planta a nivel Nacional e Internacional: Zona 3: Europa; Asia; Oceanía; México y Argentina.(Más 107,57 UVT molécula nueva con o sin protección de datos)  </v>
          </cell>
          <cell r="D70">
            <v>1486.56</v>
          </cell>
          <cell r="E70">
            <v>53974021</v>
          </cell>
        </row>
        <row r="71">
          <cell r="B71">
            <v>1002</v>
          </cell>
          <cell r="C71" t="str">
            <v>Renovación de Registro Sanitario  de Medicamentos</v>
          </cell>
        </row>
        <row r="72">
          <cell r="B72" t="str">
            <v>1002-1</v>
          </cell>
          <cell r="C72" t="str">
            <v>Renovación de registro sanitario de un medicamento en las modalidades de: fabricar y vender; importar, semielaborar y vender; semielaborar y vender;  importar y vender, e importar, envasar y vender, con autorización de agotamiento.</v>
          </cell>
          <cell r="D72">
            <v>295.79000000000002</v>
          </cell>
          <cell r="E72">
            <v>10739544</v>
          </cell>
        </row>
        <row r="73">
          <cell r="B73" t="str">
            <v>1002-2</v>
          </cell>
          <cell r="C73" t="str">
            <v>Renovación de registro sanitario de un medicamento en la modalidad de: fabricar y vender; importar, semielaborar y vender; y semielaborar y vender, con visita para evaluación farmacéutica en planta en Bogotá D.C., con autorización de agotamiento.</v>
          </cell>
          <cell r="D73">
            <v>370.58</v>
          </cell>
          <cell r="E73">
            <v>13455019</v>
          </cell>
        </row>
        <row r="74">
          <cell r="B74" t="str">
            <v>1002-3</v>
          </cell>
          <cell r="C74" t="str">
            <v>Renovación de registro sanitario de un medicamento en la modalidad de: fabricar y vender; importar, semielaborar y vender; y semileaborar y vender, con visita para evaluación farmacéutica en planta a nivel nacional, con autorización de agotamiento.</v>
          </cell>
          <cell r="D74">
            <v>452.22</v>
          </cell>
          <cell r="E74">
            <v>16419204</v>
          </cell>
        </row>
        <row r="75">
          <cell r="B75" t="str">
            <v>1002-4</v>
          </cell>
          <cell r="C75" t="str">
            <v xml:space="preserve">Renovación de registro sanitario de un medicamento en las modalidades de: fabricar y vender; importar, semielaborar y vender; semielaborar y vender; importar y vender, e importar, envasar y vender y que deban presentar estudios de Biodisponibilidad (BD) y Bioequivalencia (BE), con autorización de agotamiento </v>
          </cell>
          <cell r="D75">
            <v>470.34</v>
          </cell>
          <cell r="E75">
            <v>17077105</v>
          </cell>
        </row>
        <row r="76">
          <cell r="B76" t="str">
            <v>1002-5</v>
          </cell>
          <cell r="C76" t="str">
            <v>Renovación de registro sanitario de medicamentos de síntesis química o gases medicinales en la modalidad de importar y vender con visita para evaluación farmacéutica en planta en el exterior: Zona 1: Centroamérica; el caribe; Suramérica excepto Brasil, Chile, Argentina y Puerto Rico, con autorización de agotamiento.</v>
          </cell>
          <cell r="D76">
            <v>703.29</v>
          </cell>
          <cell r="E76">
            <v>25535054</v>
          </cell>
        </row>
        <row r="77">
          <cell r="B77" t="str">
            <v>1002-6</v>
          </cell>
          <cell r="C77" t="str">
            <v>Renovación de registro sanitario de medicamentos de síntesis química o gases medicinales en la modalidad de importar y vender con visita para evaluación farmacéutica en planta en el exterior: Zona 2: Estados Unidos; Canadá; Chile; Brasil; África y Puerto Rico, con autorización de agotamiento.</v>
          </cell>
          <cell r="D77">
            <v>879.22</v>
          </cell>
          <cell r="E77">
            <v>31922720</v>
          </cell>
        </row>
        <row r="78">
          <cell r="B78" t="str">
            <v>1002-7</v>
          </cell>
          <cell r="C78" t="str">
            <v>Renovación de registro sanitario de medicamentos de síntesis química o gases medicinales en la modalidad de importar y vender con visita para evaluación farmacéutica en planta en el exterior: Zona 3: Europa; Asía; Oceanía: México y Argentina, con autorización de agotamiento.</v>
          </cell>
          <cell r="D78">
            <v>1258.8900000000001</v>
          </cell>
          <cell r="E78">
            <v>45707779</v>
          </cell>
        </row>
        <row r="79">
          <cell r="B79" t="str">
            <v>1002-8</v>
          </cell>
          <cell r="C79" t="str">
            <v>Renovación de registro sanitario de medicamentos de síntesis química o gases medicinales en la modalidad de Importar, Envasar y Vender con visita para evaluación farmacéutica en planta a nivel nacional e internacional: Zona 1: Centroamérica; el caribe; Suramérica excepto Brasil, Chile, Argentina y Puerto Rico, con autorización de agotamiento.</v>
          </cell>
          <cell r="D79">
            <v>780.65</v>
          </cell>
          <cell r="E79">
            <v>28343841</v>
          </cell>
        </row>
        <row r="80">
          <cell r="B80" t="str">
            <v>1002-9</v>
          </cell>
          <cell r="C80" t="str">
            <v>Renovación de registro sanitario de medicamentos de síntesis química o gases medicinales en la modalidad de importar, envasar y vender con visita para evaluación farmacéutica en planta a nivel nacional e internacional: Zona 2: Estados Unidos; Canadá; Chile; Brasil; África y Puerto Rico, con autorización de agotamiento.</v>
          </cell>
          <cell r="D80">
            <v>940.1</v>
          </cell>
          <cell r="E80">
            <v>34133151</v>
          </cell>
        </row>
        <row r="81">
          <cell r="B81" t="str">
            <v>1002-10</v>
          </cell>
          <cell r="C81" t="str">
            <v>Renovación de registro sanitario de medicamentos de síntesis química o gases medicinales en la modalidad de importar, envasar y vender con visita para evaluación farmacéutica en planta a nivel nacional e internacional: Zona 3: Europa; Asía; Oceanía: México y Argentina, con autorización de agotamiento.</v>
          </cell>
          <cell r="D81">
            <v>1297.0999999999999</v>
          </cell>
          <cell r="E81">
            <v>47095107</v>
          </cell>
        </row>
        <row r="82">
          <cell r="B82">
            <v>1003</v>
          </cell>
          <cell r="C82" t="str">
            <v>Registro sanitario y/o renovación de registro sanitario de un medicamento en la modalidad de Fabricar y Exportar.</v>
          </cell>
          <cell r="D82">
            <v>36.700000000000003</v>
          </cell>
          <cell r="E82">
            <v>1332504</v>
          </cell>
        </row>
        <row r="83">
          <cell r="B83" t="str">
            <v>1003-1</v>
          </cell>
          <cell r="C83" t="str">
            <v>Renovación automática del registro sanitario de un medicamento de síntesis química o gas medicinal en la modalidad de fabricar y exportar.</v>
          </cell>
          <cell r="D83">
            <v>101.08</v>
          </cell>
          <cell r="E83">
            <v>3670013</v>
          </cell>
        </row>
        <row r="85">
          <cell r="B85" t="str">
            <v>REGISTRO SANITARIO DE PRODUCTOS BIOLÓGICOS Y VACUNAS Y/O RENOVACION REGISTRO SANITARIO DE PRODUCTOS BIOLÓGICOS Y VACUNAS</v>
          </cell>
        </row>
        <row r="87">
          <cell r="B87" t="str">
            <v>Código</v>
          </cell>
          <cell r="C87" t="str">
            <v>Concepto</v>
          </cell>
          <cell r="D87" t="str">
            <v>UVT</v>
          </cell>
          <cell r="E87" t="str">
            <v>TARIFA $</v>
          </cell>
        </row>
        <row r="88">
          <cell r="B88">
            <v>1004</v>
          </cell>
          <cell r="C88" t="str">
            <v>Registro sanitario o renovación de registro sanitario de un medicamento biológico en las modalidades de: fabricar y vender; importar, semielaborar y vender; semielaborar y vender; importar y vender, e importar, envasar y vender.</v>
          </cell>
          <cell r="D88">
            <v>99.75</v>
          </cell>
          <cell r="E88">
            <v>3621723</v>
          </cell>
        </row>
        <row r="89">
          <cell r="B89" t="str">
            <v>1004-1</v>
          </cell>
          <cell r="C89" t="str">
            <v>Registro sanitario nuevo o renovación con Evaluación farmacológica de un medicamento biológico con o sin protección de datos</v>
          </cell>
          <cell r="D89">
            <v>1370.4</v>
          </cell>
          <cell r="E89">
            <v>49756484</v>
          </cell>
        </row>
        <row r="90">
          <cell r="B90">
            <v>1006</v>
          </cell>
          <cell r="C90" t="str">
            <v>Vacunas</v>
          </cell>
        </row>
        <row r="91">
          <cell r="B91" t="str">
            <v>1006-1</v>
          </cell>
          <cell r="C91" t="str">
            <v>Registro sanitario y/o renovación de registro sanitario de una vacuna o antiveneno</v>
          </cell>
          <cell r="D91">
            <v>305.51</v>
          </cell>
          <cell r="E91">
            <v>11092458</v>
          </cell>
        </row>
        <row r="92">
          <cell r="B92" t="str">
            <v>1006-2</v>
          </cell>
          <cell r="C92" t="str">
            <v>Registro sanitario de una vacuna con solicitud de protección de datos de prueba u otros no divulgados en aplicación del Decreto 2085 de 2002.</v>
          </cell>
          <cell r="D92">
            <v>424.31</v>
          </cell>
          <cell r="E92">
            <v>15405848</v>
          </cell>
        </row>
        <row r="93">
          <cell r="B93" t="str">
            <v>1006-3</v>
          </cell>
          <cell r="C93" t="str">
            <v xml:space="preserve">Registro Sanitario nuevo o renovación con Evaluación farmacológica de vacunas y hemoderivados con o sin protección de datos </v>
          </cell>
          <cell r="D93">
            <v>1941.94</v>
          </cell>
          <cell r="E93">
            <v>70507958</v>
          </cell>
        </row>
        <row r="95">
          <cell r="B95" t="str">
            <v xml:space="preserve">ASIGNACIÓN, RECONOCIMIENTO O RENOVACIÓN DE CÓDIGO DE NOTIFICACIÓN SANITARIA OBLIGATORIA PARA PRODUCTOS COSMÉTICOS </v>
          </cell>
        </row>
        <row r="97">
          <cell r="B97" t="str">
            <v>Código</v>
          </cell>
          <cell r="C97" t="str">
            <v>Concepto</v>
          </cell>
          <cell r="D97" t="str">
            <v>UVT</v>
          </cell>
          <cell r="E97" t="str">
            <v>TARIFA $</v>
          </cell>
        </row>
        <row r="98">
          <cell r="B98">
            <v>1027</v>
          </cell>
          <cell r="C98" t="str">
            <v>Asignación, reconocimiento o renovación de código de notificación sanitaria obligatoria de productos cosméticos.</v>
          </cell>
          <cell r="D98">
            <v>72.22</v>
          </cell>
          <cell r="E98">
            <v>2622164</v>
          </cell>
        </row>
        <row r="100">
          <cell r="B100" t="str">
            <v xml:space="preserve">REGISTRO SANITARIO Y/O RENOVACIÓN DE BEBIDAS ALCOHÓLICAS </v>
          </cell>
        </row>
        <row r="102">
          <cell r="B102" t="str">
            <v>Código</v>
          </cell>
          <cell r="C102" t="str">
            <v>Concepto</v>
          </cell>
          <cell r="D102" t="str">
            <v>UVT</v>
          </cell>
          <cell r="E102" t="str">
            <v>TARIFA $</v>
          </cell>
        </row>
        <row r="103">
          <cell r="B103">
            <v>2016</v>
          </cell>
          <cell r="C103" t="str">
            <v>Licores: aguardiente, whisky, cognac, brandy, ron, vodka, ginebra, gyn, tequila, licor, cremas, licor anisado, pisco, grapa, cachaza, licores saborizados, armagnac.</v>
          </cell>
          <cell r="D103">
            <v>105.93</v>
          </cell>
          <cell r="E103">
            <v>3846107</v>
          </cell>
        </row>
        <row r="104">
          <cell r="B104">
            <v>2017</v>
          </cell>
          <cell r="C104" t="str">
            <v>Vinos, aperitivos, cócteles, refrescos vínicos.</v>
          </cell>
          <cell r="D104">
            <v>110.93</v>
          </cell>
          <cell r="E104">
            <v>4027647</v>
          </cell>
        </row>
        <row r="105">
          <cell r="B105">
            <v>2018</v>
          </cell>
          <cell r="C105" t="str">
            <v>Cervezas</v>
          </cell>
          <cell r="D105">
            <v>110.1</v>
          </cell>
          <cell r="E105">
            <v>3997511</v>
          </cell>
        </row>
        <row r="106">
          <cell r="B106" t="str">
            <v>2018-1</v>
          </cell>
          <cell r="C106" t="str">
            <v>Registro sanitario de bebidas alcohólicas para microempresarios</v>
          </cell>
          <cell r="D106">
            <v>51.2</v>
          </cell>
          <cell r="E106">
            <v>1858970</v>
          </cell>
        </row>
        <row r="107">
          <cell r="B107" t="str">
            <v>2018-2</v>
          </cell>
          <cell r="C107" t="str">
            <v>Registro sanitario de bebidas alcohólicas para microempresarios certificados en BPM (de 1 hasta 10 amparamientos)</v>
          </cell>
          <cell r="D107">
            <v>62.88</v>
          </cell>
          <cell r="E107">
            <v>2283048</v>
          </cell>
        </row>
        <row r="108">
          <cell r="B108" t="str">
            <v>2018-3</v>
          </cell>
          <cell r="C108" t="str">
            <v>Registro sanitario de bebidas alcohólicas para microempresarios certificados en BPM (de 11 amparamientos en adelante)</v>
          </cell>
          <cell r="D108">
            <v>86.22</v>
          </cell>
          <cell r="E108">
            <v>3130476</v>
          </cell>
        </row>
        <row r="110">
          <cell r="B110" t="str">
            <v xml:space="preserve">REGISTRO SANITARIO, PERMISO SANITARIO Y NOTIFICACION SANITARIA DE ALIMENTOS Y/O RENOVACIÓN </v>
          </cell>
        </row>
        <row r="112">
          <cell r="B112" t="str">
            <v>Código</v>
          </cell>
          <cell r="C112" t="str">
            <v>Concepto</v>
          </cell>
          <cell r="D112" t="str">
            <v>UVT</v>
          </cell>
          <cell r="E112" t="str">
            <v>TARIFA $</v>
          </cell>
        </row>
        <row r="113">
          <cell r="B113">
            <v>2100</v>
          </cell>
          <cell r="C113" t="str">
            <v>Registro Sanitario de Alimentos de Alto Riesgo (Variedades de 1 a 10)</v>
          </cell>
          <cell r="D113">
            <v>165.15</v>
          </cell>
          <cell r="E113">
            <v>5996267</v>
          </cell>
        </row>
        <row r="114">
          <cell r="B114">
            <v>2101</v>
          </cell>
          <cell r="C114" t="str">
            <v>Registro Sanitario de Alimentos de Alto Riesgo (Variedades de 11 a 20)</v>
          </cell>
          <cell r="D114">
            <v>180.16</v>
          </cell>
          <cell r="E114">
            <v>6541250</v>
          </cell>
        </row>
        <row r="115">
          <cell r="B115">
            <v>2102</v>
          </cell>
          <cell r="C115" t="str">
            <v>Registro Sanitario de Alimentos de Alto Riesgo (Variedades de 21 en adelante)</v>
          </cell>
          <cell r="D115">
            <v>205.19</v>
          </cell>
          <cell r="E115">
            <v>7450039</v>
          </cell>
        </row>
        <row r="116">
          <cell r="B116">
            <v>2200</v>
          </cell>
          <cell r="C116" t="str">
            <v>Permiso Sanitario de Alimentos de Mediano Riesgo (Variedades de 1 a 10)</v>
          </cell>
          <cell r="D116">
            <v>123.45</v>
          </cell>
          <cell r="E116">
            <v>4482223</v>
          </cell>
        </row>
        <row r="117">
          <cell r="B117">
            <v>2201</v>
          </cell>
          <cell r="C117" t="str">
            <v>Permiso Sanitario de Alimentos de Mediano Riesgo (Variedades de 11 a 20)</v>
          </cell>
          <cell r="D117">
            <v>136.79</v>
          </cell>
          <cell r="E117">
            <v>4966572</v>
          </cell>
        </row>
        <row r="118">
          <cell r="B118">
            <v>2202</v>
          </cell>
          <cell r="C118" t="str">
            <v>Permiso Sanitario de Alimentos de Mediano Riesgo (Variedades de 21 en adelante)</v>
          </cell>
          <cell r="D118">
            <v>161.81</v>
          </cell>
          <cell r="E118">
            <v>5874998</v>
          </cell>
        </row>
        <row r="119">
          <cell r="B119">
            <v>2300</v>
          </cell>
          <cell r="C119" t="str">
            <v>Notificación Sanitaria de Alimentos "NSA" de Bajo Riesgo (variedades de 1 a 10)</v>
          </cell>
          <cell r="D119">
            <v>82.58</v>
          </cell>
          <cell r="E119">
            <v>2998315</v>
          </cell>
        </row>
        <row r="120">
          <cell r="B120">
            <v>2301</v>
          </cell>
          <cell r="C120" t="str">
            <v>Notificación Sanitaria de Alimentos "NSA" de Bajo Riesgo (Variedades de 11 a 20)</v>
          </cell>
          <cell r="D120">
            <v>90.92</v>
          </cell>
          <cell r="E120">
            <v>3301124</v>
          </cell>
        </row>
        <row r="121">
          <cell r="B121">
            <v>2302</v>
          </cell>
          <cell r="C121" t="str">
            <v>Notificación Sanitaria de Alimentos "NSA" de Bajo Riesgo (Variedades de 21 en adelante)</v>
          </cell>
          <cell r="D121">
            <v>108.43</v>
          </cell>
          <cell r="E121">
            <v>3936877</v>
          </cell>
        </row>
        <row r="123">
          <cell r="B123" t="str">
            <v>REGISTRO SANITARIO Y/O RENOVACIÓN REGISTRO SANITARIO DE SUPLEMENTOS DIETARIOS</v>
          </cell>
        </row>
        <row r="125">
          <cell r="B125" t="str">
            <v>Código</v>
          </cell>
          <cell r="C125" t="str">
            <v>Concepto</v>
          </cell>
          <cell r="D125" t="str">
            <v>UVT</v>
          </cell>
          <cell r="E125" t="str">
            <v>TARIFA $</v>
          </cell>
        </row>
        <row r="126">
          <cell r="B126">
            <v>2024</v>
          </cell>
          <cell r="C126" t="str">
            <v>Formas de presentación sólidas: tabletas, cápsulas, polvos, granulados.</v>
          </cell>
          <cell r="D126">
            <v>137.63</v>
          </cell>
          <cell r="E126">
            <v>4997071</v>
          </cell>
        </row>
        <row r="127">
          <cell r="B127">
            <v>2025</v>
          </cell>
          <cell r="C127" t="str">
            <v>Formas de presentación líquidas: emulsiones, suspensiones, soluciones.</v>
          </cell>
          <cell r="D127">
            <v>130.94999999999999</v>
          </cell>
          <cell r="E127">
            <v>4754533</v>
          </cell>
        </row>
        <row r="128">
          <cell r="B128">
            <v>2026</v>
          </cell>
          <cell r="C128" t="str">
            <v>Formas de presentación semisólidas: jaleas, otras presentaciones semisólidas.</v>
          </cell>
          <cell r="D128">
            <v>131.79</v>
          </cell>
          <cell r="E128">
            <v>4785032</v>
          </cell>
        </row>
        <row r="130">
          <cell r="B130" t="str">
            <v>ANÁLISIS DE LABORATORIO PARA VERIFICAR LA CALIDAD DE LOS ALIMENTOS, BEBIDAS Y OTROS MATERIALES PARA CONSUMO Y USO HUMANO</v>
          </cell>
        </row>
        <row r="132">
          <cell r="B132" t="str">
            <v>Código</v>
          </cell>
          <cell r="C132" t="str">
            <v>Concepto</v>
          </cell>
          <cell r="D132" t="str">
            <v>UVT</v>
          </cell>
          <cell r="E132" t="str">
            <v>TARIFA $</v>
          </cell>
        </row>
        <row r="133">
          <cell r="B133">
            <v>2030</v>
          </cell>
          <cell r="C133" t="str">
            <v>Alimentos adicionados y/o enriquecidos y/o fortificados con vitaminas, minerales, aminoácidos, proteínas, oligoelementos, ácidos grasos y otros; complementos alimenticios en presentaciones farmacéuticas.</v>
          </cell>
          <cell r="D133">
            <v>110.1</v>
          </cell>
          <cell r="E133">
            <v>3997511</v>
          </cell>
        </row>
        <row r="134">
          <cell r="B134">
            <v>2031</v>
          </cell>
          <cell r="C134" t="str">
            <v>Leche en polvo: entera, semidescremada y descremada, y/o adicionada y/o fortificada con vitaminas y/o minerales y/u otros.</v>
          </cell>
          <cell r="D134">
            <v>70.06</v>
          </cell>
          <cell r="E134">
            <v>2543739</v>
          </cell>
        </row>
        <row r="135">
          <cell r="B135">
            <v>2032</v>
          </cell>
          <cell r="C135" t="str">
            <v>Carne y derivados cárnicos.</v>
          </cell>
          <cell r="D135">
            <v>76.739999999999995</v>
          </cell>
          <cell r="E135">
            <v>2786276</v>
          </cell>
        </row>
        <row r="136">
          <cell r="B136">
            <v>2033</v>
          </cell>
          <cell r="C136" t="str">
            <v>Derivados de Frutas: jugos, concentrados, néctares, pulpas, pulpas azucaradas y refrescos, y/o adicionados y/o fortificados con vitaminas y minerales, pulpa y fruta deshidratada.</v>
          </cell>
          <cell r="D136">
            <v>58.39</v>
          </cell>
          <cell r="E136">
            <v>2120025</v>
          </cell>
        </row>
        <row r="137">
          <cell r="B137">
            <v>2034</v>
          </cell>
          <cell r="C137" t="str">
            <v>Derivados Lácteos.</v>
          </cell>
          <cell r="D137">
            <v>92.58</v>
          </cell>
          <cell r="E137">
            <v>3361395</v>
          </cell>
        </row>
        <row r="138">
          <cell r="B138">
            <v>2035</v>
          </cell>
          <cell r="C138" t="str">
            <v>Derivados de la pesca (conservas, semiconservas y preparados).</v>
          </cell>
          <cell r="D138">
            <v>39.200000000000003</v>
          </cell>
          <cell r="E138">
            <v>1423274</v>
          </cell>
        </row>
        <row r="139">
          <cell r="B139">
            <v>2036</v>
          </cell>
          <cell r="C139" t="str">
            <v>Frutas y hortalizas: mermeladas, jaleas, conservas de frutas, bocadillos, encurtidos, verduras, legumbres, raíces, bulbos, tubérculos o rizomas crudos o procesados, oleaginosas.</v>
          </cell>
          <cell r="D139">
            <v>60.89</v>
          </cell>
          <cell r="E139">
            <v>2210795</v>
          </cell>
        </row>
        <row r="140">
          <cell r="B140">
            <v>2037</v>
          </cell>
          <cell r="C140" t="str">
            <v>Granos, granulados, cereales, y derivados, harinas y derivados, extruidos o texturizados y pastas alimenticias, crudos o procesados.</v>
          </cell>
          <cell r="D140">
            <v>69.23</v>
          </cell>
          <cell r="E140">
            <v>2513603</v>
          </cell>
        </row>
        <row r="141">
          <cell r="B141">
            <v>2038</v>
          </cell>
          <cell r="C141" t="str">
            <v>Alimentos y bebidas dietéticas, hidratantes, carbonatadas, cremas no lácteas.</v>
          </cell>
          <cell r="D141">
            <v>57.55</v>
          </cell>
          <cell r="E141">
            <v>2089526</v>
          </cell>
        </row>
        <row r="142">
          <cell r="B142">
            <v>2039</v>
          </cell>
          <cell r="C142" t="str">
            <v>Bebidas estimulantes: café, té, mate, aromática, chocolate, cocoa, tisanas.</v>
          </cell>
          <cell r="D142">
            <v>47.54</v>
          </cell>
          <cell r="E142">
            <v>1726083</v>
          </cell>
        </row>
        <row r="143">
          <cell r="B143">
            <v>2040</v>
          </cell>
          <cell r="C143" t="str">
            <v>Gaseosas, refrescos saborizados, cervezas no alcohólicas, aguas envasadas, helados de agua, hielo para consumo directo, granizados.</v>
          </cell>
          <cell r="D143">
            <v>60.05</v>
          </cell>
          <cell r="E143">
            <v>2180296</v>
          </cell>
        </row>
        <row r="144">
          <cell r="B144">
            <v>2041</v>
          </cell>
          <cell r="C144" t="str">
            <v>Azúcares y derivados: azúcar, melazas, productos de confitería, miel de abejas y sus derivados, panela, chocolates y sus sucedáneos, gelatina y sus derivados.</v>
          </cell>
          <cell r="D144">
            <v>63.39</v>
          </cell>
          <cell r="E144">
            <v>2301565</v>
          </cell>
        </row>
        <row r="145">
          <cell r="B145">
            <v>2042</v>
          </cell>
          <cell r="C145" t="str">
            <v>Especias, condimentos, salsas, aderezo, vinagre, mayonesa, mostaza, sal para consumo humano.</v>
          </cell>
          <cell r="D145">
            <v>79.239999999999995</v>
          </cell>
          <cell r="E145">
            <v>2877046</v>
          </cell>
        </row>
        <row r="146">
          <cell r="B146">
            <v>2043</v>
          </cell>
          <cell r="C146" t="str">
            <v>Grasas, aceites, mezclas de aceites, margarinas, manteca comestible, minarinas, emulsiones para untar (esparcibles), aliñado graso.</v>
          </cell>
          <cell r="D146">
            <v>50.05</v>
          </cell>
          <cell r="E146">
            <v>1817216</v>
          </cell>
        </row>
        <row r="147">
          <cell r="B147">
            <v>2044</v>
          </cell>
          <cell r="C147" t="str">
            <v>Margarinas, minarinas y emulsiones para untar con vitaminas.</v>
          </cell>
          <cell r="D147">
            <v>54.22</v>
          </cell>
          <cell r="E147">
            <v>1968620</v>
          </cell>
        </row>
        <row r="148">
          <cell r="B148">
            <v>2045</v>
          </cell>
          <cell r="C148" t="str">
            <v>Licores: aguardiente, whisky, cogñac, brandy, ron, vodka, ginebra, gyn, tequila, licor, cremas, licor anisado, pisco, grapa, cachaza, licores saborizados.</v>
          </cell>
          <cell r="D148">
            <v>35.869999999999997</v>
          </cell>
          <cell r="E148">
            <v>1302368</v>
          </cell>
        </row>
        <row r="149">
          <cell r="B149">
            <v>2046</v>
          </cell>
          <cell r="C149" t="str">
            <v>Vinos, cocteles y aperitivos, refrescos vínicos.</v>
          </cell>
          <cell r="D149">
            <v>40.869999999999997</v>
          </cell>
          <cell r="E149">
            <v>1483908</v>
          </cell>
        </row>
        <row r="150">
          <cell r="B150">
            <v>2047</v>
          </cell>
          <cell r="C150" t="str">
            <v>Cervezas</v>
          </cell>
          <cell r="D150">
            <v>40.04</v>
          </cell>
          <cell r="E150">
            <v>1453773</v>
          </cell>
        </row>
        <row r="151">
          <cell r="B151">
            <v>2048</v>
          </cell>
          <cell r="C151" t="str">
            <v>Análisis de migración global y de migración específica de metales pesados (Cd, Pb, Hg y Cr) en materiales y objetos poliméricos plásticos destinados a entrar en contacto con alimentos y bebidas para consumo humano.</v>
          </cell>
          <cell r="D151">
            <v>67.56</v>
          </cell>
          <cell r="E151">
            <v>2452969</v>
          </cell>
        </row>
        <row r="152">
          <cell r="B152">
            <v>2049</v>
          </cell>
          <cell r="C152" t="str">
            <v>Análisis de materias primas, aditivos, otros.</v>
          </cell>
          <cell r="D152">
            <v>38.369999999999997</v>
          </cell>
          <cell r="E152">
            <v>1393138</v>
          </cell>
        </row>
        <row r="153">
          <cell r="B153">
            <v>2050</v>
          </cell>
          <cell r="C153" t="str">
            <v>Análisis de vitaminas (Valor por c/u).</v>
          </cell>
          <cell r="D153">
            <v>41.7</v>
          </cell>
          <cell r="E153">
            <v>1514044</v>
          </cell>
        </row>
        <row r="154">
          <cell r="B154">
            <v>2051</v>
          </cell>
          <cell r="C154" t="str">
            <v>Análisis de Micotoxinas (Valor por c/u).</v>
          </cell>
          <cell r="D154">
            <v>31.7</v>
          </cell>
          <cell r="E154">
            <v>1150964</v>
          </cell>
        </row>
        <row r="155">
          <cell r="B155">
            <v>2052</v>
          </cell>
          <cell r="C155" t="str">
            <v>Análisis de metales por absorción atómica o ICP (Valor por c/u).</v>
          </cell>
          <cell r="D155">
            <v>32.53</v>
          </cell>
          <cell r="E155">
            <v>1181100</v>
          </cell>
        </row>
        <row r="156">
          <cell r="B156">
            <v>2053</v>
          </cell>
          <cell r="C156" t="str">
            <v>Análisis de trazas de metales en horno de grafito por absorción atómica o ICP (Valor por c/u).</v>
          </cell>
          <cell r="D156">
            <v>25.02</v>
          </cell>
          <cell r="E156">
            <v>908427</v>
          </cell>
        </row>
        <row r="157">
          <cell r="B157">
            <v>2054</v>
          </cell>
          <cell r="C157" t="str">
            <v>Análisis varios (colorantes, conservantes, grado alcohólico, Metanol.)</v>
          </cell>
          <cell r="D157">
            <v>28.36</v>
          </cell>
          <cell r="E157">
            <v>1029695</v>
          </cell>
        </row>
        <row r="158">
          <cell r="B158">
            <v>2055</v>
          </cell>
          <cell r="C158" t="str">
            <v>Análisis de residuos de plaguicidas: organofosforados, organoclorados y carbamatos.</v>
          </cell>
          <cell r="D158">
            <v>133.44999999999999</v>
          </cell>
          <cell r="E158">
            <v>4845303</v>
          </cell>
        </row>
        <row r="159">
          <cell r="B159">
            <v>2056</v>
          </cell>
          <cell r="C159" t="str">
            <v>Análisis microbiológico de alimentos.</v>
          </cell>
          <cell r="D159">
            <v>44.21</v>
          </cell>
          <cell r="E159">
            <v>1605177</v>
          </cell>
        </row>
        <row r="160">
          <cell r="B160">
            <v>2057</v>
          </cell>
          <cell r="C160" t="str">
            <v>Análisis microbiológicos especiales.</v>
          </cell>
          <cell r="D160">
            <v>25.02</v>
          </cell>
          <cell r="E160">
            <v>908427</v>
          </cell>
        </row>
        <row r="161">
          <cell r="B161">
            <v>2058</v>
          </cell>
          <cell r="C161" t="str">
            <v>Análisis microscópico de alimentos.</v>
          </cell>
          <cell r="D161">
            <v>30.03</v>
          </cell>
          <cell r="E161">
            <v>1090330</v>
          </cell>
        </row>
        <row r="162">
          <cell r="B162">
            <v>2059</v>
          </cell>
          <cell r="C162" t="str">
            <v>Leche líquida higienizada entera, semidescremada y descremada adicionada o no con fibra, y/o adicionada y/o fortificada con vitaminas y minerales.</v>
          </cell>
          <cell r="D162">
            <v>70.900000000000006</v>
          </cell>
          <cell r="E162">
            <v>2574238</v>
          </cell>
        </row>
        <row r="163">
          <cell r="B163">
            <v>2060</v>
          </cell>
          <cell r="C163" t="str">
            <v>Alimentos sustitutos y complementarios de la leche materna.</v>
          </cell>
          <cell r="D163">
            <v>72.569999999999993</v>
          </cell>
          <cell r="E163">
            <v>2634872</v>
          </cell>
        </row>
        <row r="164">
          <cell r="B164">
            <v>2061</v>
          </cell>
          <cell r="C164" t="str">
            <v>Alimentos infantiles.</v>
          </cell>
          <cell r="D164">
            <v>75.900000000000006</v>
          </cell>
          <cell r="E164">
            <v>2755778</v>
          </cell>
        </row>
        <row r="165">
          <cell r="B165">
            <v>2062</v>
          </cell>
          <cell r="C165" t="str">
            <v>Alimentos y bebidas de imitación o fantasía.</v>
          </cell>
          <cell r="D165">
            <v>70.900000000000006</v>
          </cell>
          <cell r="E165">
            <v>2574238</v>
          </cell>
        </row>
        <row r="166">
          <cell r="B166">
            <v>2063</v>
          </cell>
          <cell r="C166" t="str">
            <v>Alimentos y bebidas preparados: platos listos para el consumo, arepas, pizzas, pastas con o sin relleno, burritos mexicanos, tacos mexicanos, empanadas, tamales, pasabocas, cereales, granos, tubérculos, hortalizas, ensaladas de frutas, salpicón.</v>
          </cell>
          <cell r="D166">
            <v>45.88</v>
          </cell>
          <cell r="E166">
            <v>1665812</v>
          </cell>
        </row>
        <row r="167">
          <cell r="B167">
            <v>2064</v>
          </cell>
          <cell r="C167" t="str">
            <v>Alimentos diversos: huevo en conserva, liofilizados, pasteurizados, levadura, aditivos de uso directo para el consumidor.</v>
          </cell>
          <cell r="D167">
            <v>50.05</v>
          </cell>
          <cell r="E167">
            <v>1817216</v>
          </cell>
        </row>
        <row r="168">
          <cell r="B168">
            <v>2065</v>
          </cell>
          <cell r="C168" t="str">
            <v>Materias primas: Alcohol extraneutro o rectificado, alcohol vínico, alcohol de malta, alcohol de cereales, tafias.</v>
          </cell>
          <cell r="D168">
            <v>44.21</v>
          </cell>
          <cell r="E168">
            <v>1605177</v>
          </cell>
        </row>
        <row r="169">
          <cell r="B169">
            <v>2066</v>
          </cell>
          <cell r="C169" t="str">
            <v>Análisis de incentivos en contacto con alimentos.</v>
          </cell>
          <cell r="D169">
            <v>55.88</v>
          </cell>
          <cell r="E169">
            <v>2028892</v>
          </cell>
        </row>
        <row r="170">
          <cell r="B170">
            <v>2067</v>
          </cell>
          <cell r="C170" t="str">
            <v>Determinación de especie cárnica.</v>
          </cell>
          <cell r="D170">
            <v>23.35</v>
          </cell>
          <cell r="E170">
            <v>847792</v>
          </cell>
        </row>
        <row r="171">
          <cell r="B171">
            <v>2068</v>
          </cell>
          <cell r="C171" t="str">
            <v>Análisis cualitativo de eventos de transformación para la detección de organismos genéticamente modificados. Más 5,81 UVT por Análisis cualitativo adicional de eventos de transformación para la detección de organismos genéticamente modificados.</v>
          </cell>
          <cell r="D171">
            <v>16.96</v>
          </cell>
          <cell r="E171">
            <v>615784</v>
          </cell>
        </row>
        <row r="172">
          <cell r="B172">
            <v>2069</v>
          </cell>
          <cell r="C172" t="str">
            <v>Análisis cuantitativo (adicional al análisis cualitativo) por evento de transformación para la detección de organismos genéticamente modificados.</v>
          </cell>
          <cell r="D172">
            <v>13.75</v>
          </cell>
          <cell r="E172">
            <v>499235</v>
          </cell>
        </row>
        <row r="174">
          <cell r="B174" t="str">
            <v>ASIGNACIÓN, RECONOCIMIENTO O RENOVACIÓN DE CÓDIGO DE NOTIFICACIÓN SANITARIA OBLIGATORIA PARA PRODUCTOS DE HIGIENE DOMÉSTICA Y PRODUCTOS ABSORBENTES DE HIGIENE PERSONAL</v>
          </cell>
        </row>
        <row r="176">
          <cell r="B176" t="str">
            <v>Código</v>
          </cell>
          <cell r="C176" t="str">
            <v>Concepto</v>
          </cell>
          <cell r="D176" t="str">
            <v>UVT</v>
          </cell>
          <cell r="E176" t="str">
            <v>TARIFA $</v>
          </cell>
        </row>
        <row r="177">
          <cell r="B177">
            <v>3010</v>
          </cell>
          <cell r="C177" t="str">
            <v>Asignación, reconocimiento o renovación de código de notificación sanitaria obligatoria para productos de higiene doméstica y absorbente de higiene personal.</v>
          </cell>
          <cell r="D177">
            <v>42.77</v>
          </cell>
          <cell r="E177">
            <v>1552894</v>
          </cell>
        </row>
        <row r="179">
          <cell r="B179" t="str">
            <v>REGISTRO SANITARIO DE DISPOSITIVOS MÉDICOS Y/O RENOVACIÓN REGISTRO SANITARIO DE DISPOSITIVOS MÉDICOS</v>
          </cell>
        </row>
        <row r="181">
          <cell r="B181" t="str">
            <v>Código</v>
          </cell>
          <cell r="C181" t="str">
            <v>Concepto</v>
          </cell>
          <cell r="D181" t="str">
            <v>UVT</v>
          </cell>
          <cell r="E181" t="str">
            <v>TARIFA $</v>
          </cell>
        </row>
        <row r="182">
          <cell r="B182">
            <v>3003</v>
          </cell>
          <cell r="C182" t="str">
            <v>Registro sanitario o renovación automática para dispositivos médicos y equipos biomédicos que no sean de tecnología controlada Clase I y IIa.</v>
          </cell>
          <cell r="D182">
            <v>75.900000000000006</v>
          </cell>
          <cell r="E182">
            <v>2755778</v>
          </cell>
        </row>
        <row r="183">
          <cell r="B183">
            <v>3004</v>
          </cell>
          <cell r="C183" t="str">
            <v>Registro sanitario o renovación para dispositivos médicos y equipos biomédicos que no sean de tecnología controlada Clase IIb y III.</v>
          </cell>
          <cell r="D183">
            <v>85.91</v>
          </cell>
          <cell r="E183">
            <v>3119221</v>
          </cell>
        </row>
        <row r="184">
          <cell r="B184">
            <v>3005</v>
          </cell>
          <cell r="C184" t="str">
            <v>Permiso de comercialización para equipos biomédicos de tecnología controlada.</v>
          </cell>
          <cell r="D184">
            <v>86.75</v>
          </cell>
          <cell r="E184">
            <v>3149719</v>
          </cell>
        </row>
        <row r="186">
          <cell r="B186" t="str">
            <v>REGISTRO SANITARIO DE PRODUCTOS PLAGUICIDAS DE USO DOMÉSTICO Y/O RENOVACIÓN REGISTRO SANITARIO DE PRODUCTOS PLAGUICIDAS DE USO DOMÉSTICO</v>
          </cell>
        </row>
        <row r="188">
          <cell r="B188" t="str">
            <v>Código</v>
          </cell>
          <cell r="C188" t="str">
            <v>Concepto</v>
          </cell>
          <cell r="D188" t="str">
            <v>UVT</v>
          </cell>
          <cell r="E188" t="str">
            <v>TARIFA $</v>
          </cell>
        </row>
        <row r="189">
          <cell r="B189">
            <v>3006</v>
          </cell>
          <cell r="C189" t="str">
            <v>Plaguicidas de uso doméstico o de uso en salud pública.</v>
          </cell>
          <cell r="D189">
            <v>159.31</v>
          </cell>
          <cell r="E189">
            <v>5784228</v>
          </cell>
        </row>
        <row r="191">
          <cell r="B191" t="str">
            <v>REGISTRO SANITARIO Y/O RENOVACIÓN REGISTRO SANITARIO DE REACTIVOS DE DIAGNÓSTICO IN VITRO</v>
          </cell>
        </row>
        <row r="193">
          <cell r="B193" t="str">
            <v>Código</v>
          </cell>
          <cell r="C193" t="str">
            <v>Concepto</v>
          </cell>
          <cell r="D193" t="str">
            <v>UVT</v>
          </cell>
          <cell r="E193" t="str">
            <v>TARIFA $</v>
          </cell>
        </row>
        <row r="194">
          <cell r="B194">
            <v>3040</v>
          </cell>
          <cell r="C194" t="str">
            <v>Registro sanitario nuevo o renovación automática de reactivos de diagnóstico in-vitro categoría I - II: 1 (un) producto.</v>
          </cell>
          <cell r="D194">
            <v>50.05</v>
          </cell>
          <cell r="E194">
            <v>1817216</v>
          </cell>
        </row>
        <row r="195">
          <cell r="B195">
            <v>3041</v>
          </cell>
          <cell r="C195" t="str">
            <v>Registro sanitario nuevo o renovación automática de reactivos de diagnóstico in-vitro categoría I - II: 2 (dos) productos.</v>
          </cell>
          <cell r="D195">
            <v>70.06</v>
          </cell>
          <cell r="E195">
            <v>2543739</v>
          </cell>
        </row>
        <row r="196">
          <cell r="B196">
            <v>3042</v>
          </cell>
          <cell r="C196" t="str">
            <v>Registro sanitario nuevo o renovación automática de reactivos de diagnóstico in-vitro categoría I - II: 3 (tres) productos.</v>
          </cell>
          <cell r="D196">
            <v>90.08</v>
          </cell>
          <cell r="E196">
            <v>3270625</v>
          </cell>
        </row>
        <row r="197">
          <cell r="B197">
            <v>3043</v>
          </cell>
          <cell r="C197" t="str">
            <v>Registro sanitario nuevo o renovación automática de reactivos de diagnóstico in-vitro categoría I - II: 4 (cuatro) productos.</v>
          </cell>
          <cell r="D197">
            <v>110.93</v>
          </cell>
          <cell r="E197">
            <v>4027647</v>
          </cell>
        </row>
        <row r="198">
          <cell r="B198">
            <v>3044</v>
          </cell>
          <cell r="C198" t="str">
            <v>Registro sanitario nuevo o renovación automática de reactivos de diagnóstico in-vitro categoría I - II: 5 (cinco) productos.</v>
          </cell>
          <cell r="D198">
            <v>130.94999999999999</v>
          </cell>
          <cell r="E198">
            <v>4754533</v>
          </cell>
        </row>
        <row r="199">
          <cell r="B199">
            <v>3045</v>
          </cell>
          <cell r="C199" t="str">
            <v>Registro sanitario nuevo o renovación automática de reactivos de diagnóstico in-vitro categoría I - II: 6 (seis) productos.</v>
          </cell>
          <cell r="D199">
            <v>150.97</v>
          </cell>
          <cell r="E199">
            <v>5481419</v>
          </cell>
        </row>
        <row r="200">
          <cell r="B200">
            <v>3046</v>
          </cell>
          <cell r="C200" t="str">
            <v>Registro sanitario nuevo o renovación automática de reactivos de diagnóstico in-vitro categoría I - II: 7 (siete) productos.</v>
          </cell>
          <cell r="D200">
            <v>170.99</v>
          </cell>
          <cell r="E200">
            <v>6208305</v>
          </cell>
        </row>
        <row r="201">
          <cell r="B201">
            <v>3047</v>
          </cell>
          <cell r="C201" t="str">
            <v>Registro sanitario nuevo o renovación automática de reactivos de diagnóstico in-vitro categoría I - II: 8 (ocho) productos.</v>
          </cell>
          <cell r="D201">
            <v>191.84</v>
          </cell>
          <cell r="E201">
            <v>6965327</v>
          </cell>
        </row>
        <row r="202">
          <cell r="B202">
            <v>3048</v>
          </cell>
          <cell r="C202" t="str">
            <v>Registro sanitario nuevo o renovación automática de reactivos de diagnóstico in-vitro categoría I - II: 9 (nueve) productos.</v>
          </cell>
          <cell r="D202">
            <v>211.86</v>
          </cell>
          <cell r="E202">
            <v>7692213</v>
          </cell>
        </row>
        <row r="203">
          <cell r="B203">
            <v>3049</v>
          </cell>
          <cell r="C203" t="str">
            <v>Registro sanitario nuevo o renovación automática de reactivos de diagnóstico in-vitro categoría I - II: 10 (diez) productos.</v>
          </cell>
          <cell r="D203">
            <v>231.88</v>
          </cell>
          <cell r="E203">
            <v>8419100</v>
          </cell>
        </row>
        <row r="204">
          <cell r="B204">
            <v>3050</v>
          </cell>
          <cell r="C204" t="str">
            <v>Registro sanitario nuevo o renovación automática de reactivos de diagnóstico in-vitro categoría I - II: 11 (once) productos.</v>
          </cell>
          <cell r="D204">
            <v>251.9</v>
          </cell>
          <cell r="E204">
            <v>9145986</v>
          </cell>
        </row>
        <row r="205">
          <cell r="B205">
            <v>3051</v>
          </cell>
          <cell r="C205" t="str">
            <v>Registro sanitario nuevo o renovación automática de reactivos de diagnóstico in-vitro categoría I - II: 12 (doce) productos.</v>
          </cell>
          <cell r="D205">
            <v>271.91000000000003</v>
          </cell>
          <cell r="E205">
            <v>9872509</v>
          </cell>
        </row>
        <row r="206">
          <cell r="B206">
            <v>3052</v>
          </cell>
          <cell r="C206" t="str">
            <v>Registro sanitario nuevo o renovación automática de reactivos de diagnóstico in-vitro categoría I - II: 13 (trece) productos.</v>
          </cell>
          <cell r="D206">
            <v>292.77</v>
          </cell>
          <cell r="E206">
            <v>10629894</v>
          </cell>
        </row>
        <row r="207">
          <cell r="B207">
            <v>3053</v>
          </cell>
          <cell r="C207" t="str">
            <v>Registro sanitario nuevo o renovación automática de reactivos de diagnóstico in-vitro categoría I - II: 14 (catorce) productos.</v>
          </cell>
          <cell r="D207">
            <v>312.77999999999997</v>
          </cell>
          <cell r="E207">
            <v>11356417</v>
          </cell>
        </row>
        <row r="208">
          <cell r="B208">
            <v>3054</v>
          </cell>
          <cell r="C208" t="str">
            <v>Registro sanitario nuevo o renovación automática de reactivos de diagnóstico in-vitro categoría I - II: 15 (quince) productos.</v>
          </cell>
          <cell r="D208">
            <v>332.8</v>
          </cell>
          <cell r="E208">
            <v>12083303</v>
          </cell>
        </row>
        <row r="209">
          <cell r="B209">
            <v>3055</v>
          </cell>
          <cell r="C209" t="str">
            <v>Reactivos de Diagnostico In-Vitro Categoría III</v>
          </cell>
          <cell r="D209">
            <v>66.73</v>
          </cell>
          <cell r="E209">
            <v>2422833</v>
          </cell>
        </row>
        <row r="210">
          <cell r="B210">
            <v>3056</v>
          </cell>
          <cell r="C210" t="str">
            <v>Registro sanitario nuevo o renovación automática de reactivos in vitro: un (1) reactivo huérfano.</v>
          </cell>
          <cell r="D210">
            <v>14.7</v>
          </cell>
          <cell r="E210">
            <v>533728</v>
          </cell>
        </row>
        <row r="211">
          <cell r="B211">
            <v>3057</v>
          </cell>
          <cell r="C211" t="str">
            <v>Registro sanitario nuevo o renovación automática de reactivos in vitro: de uno (1) hasta diez (10) reactivos.</v>
          </cell>
          <cell r="D211">
            <v>93.6</v>
          </cell>
          <cell r="E211">
            <v>3398429</v>
          </cell>
        </row>
        <row r="212">
          <cell r="B212">
            <v>3058</v>
          </cell>
          <cell r="C212" t="str">
            <v>Registro sanitario nuevo o renovación automática de reactivos in vitro: de once (11) hasta veinte (20) reactivos.</v>
          </cell>
          <cell r="D212">
            <v>182.05</v>
          </cell>
          <cell r="E212">
            <v>6609872</v>
          </cell>
        </row>
        <row r="213">
          <cell r="B213">
            <v>3059</v>
          </cell>
          <cell r="C213" t="str">
            <v>Registro sanitario nuevo o renovación automática de reactivos in vitro: de veintiuno (21) hasta treinta (30) reactivos.</v>
          </cell>
          <cell r="D213">
            <v>269.95999999999998</v>
          </cell>
          <cell r="E213">
            <v>9801708</v>
          </cell>
        </row>
        <row r="214">
          <cell r="B214">
            <v>3060</v>
          </cell>
          <cell r="C214" t="str">
            <v>Registro sanitario nuevo o renovación automática de reactivos in vitro: de treinta y uno (31) hasta cuarenta (40) reactivos.</v>
          </cell>
          <cell r="D214">
            <v>357.88</v>
          </cell>
          <cell r="E214">
            <v>12993908</v>
          </cell>
        </row>
        <row r="215">
          <cell r="B215">
            <v>3061</v>
          </cell>
          <cell r="C215" t="str">
            <v>Registro sanitario nuevo o renovación automática de reactivos in vitro: de cuarenta y uno (41) hasta cincuenta (50) reactivos.</v>
          </cell>
          <cell r="D215">
            <v>445.78</v>
          </cell>
          <cell r="E215">
            <v>16185381</v>
          </cell>
        </row>
        <row r="217">
          <cell r="B217" t="str">
            <v>OTROS PROCEDIMIENTOS</v>
          </cell>
        </row>
        <row r="219">
          <cell r="B219" t="str">
            <v>Código</v>
          </cell>
          <cell r="C219" t="str">
            <v>Concepto</v>
          </cell>
          <cell r="D219" t="str">
            <v>UVT</v>
          </cell>
          <cell r="E219" t="str">
            <v>TARIFA $</v>
          </cell>
        </row>
        <row r="220">
          <cell r="B220">
            <v>4001</v>
          </cell>
          <cell r="C220" t="str">
            <v>Modificación de registro sanitario, permiso sanitario, notificación sanitaria.</v>
          </cell>
          <cell r="D220">
            <v>8.8699999999999992</v>
          </cell>
          <cell r="E220">
            <v>322052</v>
          </cell>
        </row>
        <row r="221">
          <cell r="B221" t="str">
            <v>4001-1</v>
          </cell>
          <cell r="C221" t="str">
            <v>Modificación de composiciones y/o adición de variedades; cambio de marca comercial; cambio de fabricante; cambio de importador; etiquetas con cambio o adición presentaciones comerciales y/o agotamiento de etiquetas de bebidas alcohólicas con o sin cambios en otros ítem del registro sanitario. Desde uno (1) hasta dos (2): etiquetas, presentaciones comerciales, variedades de vinos o diseño de etiquetas.</v>
          </cell>
          <cell r="D221">
            <v>14.91</v>
          </cell>
          <cell r="E221">
            <v>541353</v>
          </cell>
        </row>
        <row r="222">
          <cell r="B222" t="str">
            <v>4001-2</v>
          </cell>
          <cell r="C222" t="str">
            <v>Modificación de composiciones y/o adición de variedades; cambio de marca comercial; cambio de fabricante; cambio de importador; etiquetas con cambio o adición presentaciones comerciales y/o agotamiento de etiquetas de bebidas alcohólicas con o sin cambios en otros ítem del registro sanitario. Desde tres (3) hasta cinco (5): etiquetas, presentaciones comerciales, variedades de vinos o diseño de etiquetas.</v>
          </cell>
          <cell r="D222">
            <v>15.76</v>
          </cell>
          <cell r="E222">
            <v>572215</v>
          </cell>
        </row>
        <row r="223">
          <cell r="B223" t="str">
            <v>4001-3</v>
          </cell>
          <cell r="C223" t="str">
            <v>Modificación de composiciones y/o adición de variedades;  cambio de marca comercial; cambio de fabricante; cambio de importador; etiquetas con cambio o adición presentaciones comerciales y/o agotamiento de etiquetas de bebidas alcohólicas con o sin cambios en otros ítem del registro sanitario. Desde seis (6) hasta diez (10): etiquetas, presentaciones comerciales, variedades de vinos o diseño de etiquetas.</v>
          </cell>
          <cell r="D223">
            <v>16.600000000000001</v>
          </cell>
          <cell r="E223">
            <v>602713</v>
          </cell>
        </row>
        <row r="224">
          <cell r="B224" t="str">
            <v>4001-4</v>
          </cell>
          <cell r="C224" t="str">
            <v>Modificación de composiciones y/o adición de variedades;  cambio de marca comercial; cambio de fabricante; cambio de importador;  etiquetas con cambio o adición presentaciones comerciales y/o agotamiento de etiquetas de bebidas alcohólicas con o sin cambios en otros ítem del registro sanitario. Desde once (11) en adelante: etiquetas, presentaciones comerciales, variedades de vinos o diseño de etiquetas.</v>
          </cell>
          <cell r="D224">
            <v>17.43</v>
          </cell>
          <cell r="E224">
            <v>632849</v>
          </cell>
        </row>
        <row r="225">
          <cell r="B225" t="str">
            <v>4001-5</v>
          </cell>
          <cell r="C225" t="str">
            <v>Modificación del registro sanitario de un medicamento de síntesis o biológico por cambios de calidad de baja complejidad y aspectos legales, con autorización de agotamiento (ver instructivo).</v>
          </cell>
          <cell r="D225">
            <v>46.5</v>
          </cell>
          <cell r="E225">
            <v>1688322</v>
          </cell>
        </row>
        <row r="226">
          <cell r="B226" t="str">
            <v>4001-7</v>
          </cell>
          <cell r="C226" t="str">
            <v>Modificación por cambios en el contenido de un registro sanitario de medicamentos de síntesis o biológico por aspectos legales con autorización de agotamiento  (ver instructivo).</v>
          </cell>
          <cell r="D226">
            <v>23.23</v>
          </cell>
          <cell r="E226">
            <v>843435</v>
          </cell>
        </row>
        <row r="227">
          <cell r="B227" t="str">
            <v>4001-8</v>
          </cell>
          <cell r="C227" t="str">
            <v> Modificación de registro sanitario de un medicamento de Síntesis o Biológico por cambios de calidad de alta complejidad con autorización de agotamiento  (ver instructivo).</v>
          </cell>
          <cell r="D227">
            <v>60.77</v>
          </cell>
          <cell r="E227">
            <v>2206438</v>
          </cell>
        </row>
        <row r="228">
          <cell r="B228" t="str">
            <v>4001-9</v>
          </cell>
          <cell r="C228" t="str">
            <v>Modificación del registro sanitario de un medicamento de Síntesis o Biológico por cambios de calidad de alta complejidad  y aspectos legales, con autorización de agotamiento (ver instructivo).</v>
          </cell>
          <cell r="D228">
            <v>67.680000000000007</v>
          </cell>
          <cell r="E228">
            <v>2457326</v>
          </cell>
        </row>
        <row r="229">
          <cell r="B229" t="str">
            <v>4001-17</v>
          </cell>
          <cell r="C229" t="str">
            <v>Modificaciones de registro sanitario de un medicamento de Síntesis o Biológico por cambios que afectan la calidad  por cambios de calidad de baja complejidad con autorización de agotamiento  (ver instructivo).</v>
          </cell>
          <cell r="D229">
            <v>28.97</v>
          </cell>
          <cell r="E229">
            <v>1051843</v>
          </cell>
        </row>
        <row r="230">
          <cell r="B230" t="str">
            <v>4001-21</v>
          </cell>
          <cell r="C230" t="str">
            <v>Cambios legales a Notificación Sanitaria Obligatoria de productos cosméticos, de higiene doméstica y absorbentes de higiene personal.</v>
          </cell>
          <cell r="D230">
            <v>7.36</v>
          </cell>
          <cell r="E230">
            <v>267227</v>
          </cell>
        </row>
        <row r="231">
          <cell r="B231" t="str">
            <v>4001-22</v>
          </cell>
          <cell r="C231" t="str">
            <v>Cambios técnicos a Notificación Sanitaria Obligatoria de productos cosméticos, de higiene doméstica y absorbentes de higiene personal.</v>
          </cell>
          <cell r="D231">
            <v>10.14</v>
          </cell>
          <cell r="E231">
            <v>368164</v>
          </cell>
        </row>
        <row r="232">
          <cell r="B232" t="str">
            <v>4001-23</v>
          </cell>
          <cell r="C232" t="str">
            <v>Cambios técnico - legales a Notificación Sanitaria Obligatoria de productos cosméticos, de higiene doméstica y absorbentes de higiene personal.</v>
          </cell>
          <cell r="D232">
            <v>11.5</v>
          </cell>
          <cell r="E232">
            <v>417542</v>
          </cell>
        </row>
        <row r="233">
          <cell r="B233" t="str">
            <v>4001-24</v>
          </cell>
          <cell r="C233" t="str">
            <v>Modificaciones por cambios en el contenido de un registro sanitario de medicamento homeopático o suplemento dietario por aspectos legales.</v>
          </cell>
          <cell r="D233">
            <v>12.64</v>
          </cell>
          <cell r="E233">
            <v>458934</v>
          </cell>
        </row>
        <row r="234">
          <cell r="B234" t="str">
            <v>4001-25</v>
          </cell>
          <cell r="C234" t="str">
            <v>Modificaciones por cambios en el contenido de un registro sanitario de medicamento homeopático o suplemento dietario por aspectos técnico legales.</v>
          </cell>
          <cell r="D234">
            <v>17.559999999999999</v>
          </cell>
          <cell r="E234">
            <v>637569</v>
          </cell>
        </row>
        <row r="235">
          <cell r="B235" t="str">
            <v>4001-26</v>
          </cell>
          <cell r="C235" t="str">
            <v>Modificación al registro sanitario de suplementos dietarios por cambios en: nuevas declaraciones de propiedades nutricionales o de apoyo nutricional o en salud de rótulos y etiquetas que requieren concepto previo del Invima. La evaluación de declaraciones ante la Sala será máximo de tres (3) por producto.</v>
          </cell>
          <cell r="D235">
            <v>29.34</v>
          </cell>
          <cell r="E235">
            <v>1065277</v>
          </cell>
        </row>
        <row r="236">
          <cell r="B236" t="str">
            <v>4001-27</v>
          </cell>
          <cell r="C236" t="str">
            <v>Modificación al registro sanitario por cambio en: utilidad terapéutica, contraindicaciones, advertencias, condición de comercialización, vías de administración mientras no se altere la forma farmacéutica, información para prescribir, inserto, otros que impliquen cambio en la eficacia y seguridad que requieren concepto previo de la Sala Especializada de Medicamentos Homeopáticos.</v>
          </cell>
          <cell r="D236">
            <v>29.08</v>
          </cell>
          <cell r="E236">
            <v>1055837</v>
          </cell>
        </row>
        <row r="237">
          <cell r="B237" t="str">
            <v>4001-28</v>
          </cell>
          <cell r="C237" t="str">
            <v>Modificación de registro sanitario por cambios que afecten la eficacia, la seguridad y/o aspectos farmacológicos del medicamento con excepción de la modificación de registro sanitario por ampliación de indicaciones.</v>
          </cell>
          <cell r="D237">
            <v>80.14</v>
          </cell>
          <cell r="E237">
            <v>2909724</v>
          </cell>
        </row>
        <row r="238">
          <cell r="B238" t="str">
            <v>4001-29</v>
          </cell>
          <cell r="C238" t="str">
            <v>Modificación del registro sanitario de un medicamento de Síntesis o Biológico por cambio de modalidad</v>
          </cell>
          <cell r="D238">
            <v>283.25</v>
          </cell>
          <cell r="E238">
            <v>10284241</v>
          </cell>
        </row>
        <row r="239">
          <cell r="B239" t="str">
            <v>4001-30</v>
          </cell>
          <cell r="C239" t="str">
            <v>Modificación del registro sanitario de Productos Biológicos por cambios que afecten la calidad y que requieran concepto de la Comisión Revisora.</v>
          </cell>
          <cell r="D239">
            <v>93.49</v>
          </cell>
          <cell r="E239">
            <v>3394435</v>
          </cell>
        </row>
        <row r="240">
          <cell r="B240" t="str">
            <v>4001-31</v>
          </cell>
          <cell r="C240" t="str">
            <v>Modificación Automática  Legal de registro, permiso o notificación sanitaria de alimentos, relacionadas únicamente con cambios en el nombre o razón social, dirección, domicilio, cesiones, adiciones o exclusiones de titulares, fabricantes, envasadores e importadores y cambios de modalidad.</v>
          </cell>
          <cell r="D240">
            <v>13.28</v>
          </cell>
          <cell r="E240">
            <v>482171</v>
          </cell>
        </row>
        <row r="241">
          <cell r="B241" t="str">
            <v>4001-32</v>
          </cell>
          <cell r="C241" t="str">
            <v>Modificación automática de registro sanitario, permiso sanitario o notificación sanitaria de alimentos que presenten máximo dos (2) cambios técnicos. Adicionalmente, se podrán incluir cambios legales.</v>
          </cell>
          <cell r="D241">
            <v>14.06</v>
          </cell>
          <cell r="E241">
            <v>510491</v>
          </cell>
        </row>
        <row r="242">
          <cell r="B242" t="str">
            <v>4001-33</v>
          </cell>
          <cell r="C242" t="str">
            <v>Modificación automática de registro sanitario, permiso sanitario o notificación sanitaria de alimentos que presenten entre tres (3) y ocho (8) cambios técnicos. Adicionalmente, se podrán incluir cambios legales.</v>
          </cell>
          <cell r="D242">
            <v>15.16</v>
          </cell>
          <cell r="E242">
            <v>550430</v>
          </cell>
        </row>
        <row r="243">
          <cell r="B243" t="str">
            <v>4001-34</v>
          </cell>
          <cell r="C243" t="str">
            <v>Modificación automática de registro sanitario, permiso sanitario o notificación sanitaria de alimentos que presenten entre nueve (9) y catorce (14) cambios técnicos. Adicionalmente, se podrán incluir cambios legales.</v>
          </cell>
          <cell r="D243">
            <v>16.739999999999998</v>
          </cell>
          <cell r="E243">
            <v>607796</v>
          </cell>
        </row>
        <row r="244">
          <cell r="B244" t="str">
            <v>4001-35</v>
          </cell>
          <cell r="C244" t="str">
            <v>Modificación automática de registro sanitario, permiso sanitario o notificación sanitaria de alimentos que presenten quince (15) o más cambios técnicos. Adicionalmente, se podrán incluir cambios legales.</v>
          </cell>
          <cell r="D244">
            <v>18.579999999999998</v>
          </cell>
          <cell r="E244">
            <v>674603</v>
          </cell>
        </row>
        <row r="245">
          <cell r="B245" t="str">
            <v>4001-36</v>
          </cell>
          <cell r="C245" t="str">
            <v>Modificaciones de carácter legal automáticas de registro sanitario de dispositivos médicos o reactivos de diagnóstico in-vitro reactivos de diagnóstico in vitro huérfanos, in vitro grado analítico, analito específico, los reactivos  de uso general en laboratorio y reactivos in vitro en investigación utilizados en muestras de origen humano.</v>
          </cell>
          <cell r="D245">
            <v>16.87</v>
          </cell>
          <cell r="E245">
            <v>612516</v>
          </cell>
        </row>
        <row r="246">
          <cell r="B246" t="str">
            <v>4001-37</v>
          </cell>
          <cell r="C246" t="str">
            <v>Modificaciones de carácter técnico automáticas de registro sanitario de dispositivos médicos o reactivos de diagnóstico in-vitro reactivos de diagnóstico in vitro huérfanos, in vitro grado analítico, analito específico, los reactivos  de uso general en laboratorio y reactivos in vitro en investigación utilizados en muestras de origen humano.</v>
          </cell>
          <cell r="D246">
            <v>21.64</v>
          </cell>
          <cell r="E246">
            <v>785706</v>
          </cell>
        </row>
        <row r="247">
          <cell r="B247" t="str">
            <v>4001-38</v>
          </cell>
          <cell r="C247" t="str">
            <v>Modificaciones de carácter legal y técnico automáticas de registro sanitario de dispositivos médicos o reactivos de diagnóstico in-vitro reactivos de diagnóstico in vitro huérfanos, in vitro grado analítico, analito específico, los reactivos  de uso general en laboratorio y reactivos in vitro en investigación utilizados en muestras de origen humano.</v>
          </cell>
          <cell r="D247">
            <v>24.52</v>
          </cell>
          <cell r="E247">
            <v>890273</v>
          </cell>
        </row>
        <row r="248">
          <cell r="B248" t="str">
            <v>4001-39</v>
          </cell>
          <cell r="C248" t="str">
            <v>Modificación automática de registro sanitario de un medicamento de síntesis química, gases medicinales o antivenenos por aspectos legales y combinación entre éstos, con agotamiento.</v>
          </cell>
          <cell r="D248">
            <v>24.02</v>
          </cell>
          <cell r="E248">
            <v>872119</v>
          </cell>
        </row>
        <row r="249">
          <cell r="B249" t="str">
            <v>4001-40</v>
          </cell>
          <cell r="C249" t="str">
            <v>Modificación automática de registro sanitario de medicamentos de síntesis química, gases medicinales o antivenenos por aspectos técnicos, combinación entre éstos y de técnicos con legales, con agotamiento.</v>
          </cell>
          <cell r="D249">
            <v>32.01</v>
          </cell>
          <cell r="E249">
            <v>1162220</v>
          </cell>
        </row>
        <row r="250">
          <cell r="B250" t="str">
            <v>4001-41</v>
          </cell>
          <cell r="C250" t="str">
            <v>Modificación de registro sanitario por cambios que afecten la calidad del medicamento y que requieren presentar estudios de Biodisponibilidad (BD) y Bioequivalencia (BE).</v>
          </cell>
          <cell r="D250">
            <v>261.8</v>
          </cell>
          <cell r="E250">
            <v>9505435</v>
          </cell>
        </row>
        <row r="251">
          <cell r="B251" t="str">
            <v>4001-42</v>
          </cell>
          <cell r="C251" t="str">
            <v>Modificación a la autorización de movimiento transfronterizo, el tránsito, la manipulación y la utilización de los Organismos Vivos Modificados, OVM, para uso exclusivo en salud y alimentación humana.</v>
          </cell>
          <cell r="D251">
            <v>7.08</v>
          </cell>
          <cell r="E251">
            <v>257061</v>
          </cell>
        </row>
        <row r="252">
          <cell r="B252" t="str">
            <v>4001-66</v>
          </cell>
          <cell r="C252" t="str">
            <v>Modificaciones automáticas por cambios de tipo legal en el contenido de un registro sanitario de preparación farmacéutica con base en plantas medicinales (PFM) o producto fitoterapéutico tradicional (PFT) o importado (PFTI) con autorización de agotamiento.</v>
          </cell>
          <cell r="D252">
            <v>16.43</v>
          </cell>
          <cell r="E252">
            <v>596541</v>
          </cell>
        </row>
        <row r="253">
          <cell r="B253" t="str">
            <v>4001-67</v>
          </cell>
          <cell r="C253" t="str">
            <v>Modificaciones automáticas por cambios de tipo técnico-legal en el contenido de un registro sanitario de preparación farmacéutica con base en plantas medicinales (PFM) o producto fitoterapéutico tradicional (PFT) o importado (PFTI) con autorización de agotamiento.</v>
          </cell>
          <cell r="D253">
            <v>29.49</v>
          </cell>
          <cell r="E253">
            <v>1070723</v>
          </cell>
        </row>
        <row r="254">
          <cell r="B254" t="str">
            <v>4001-68</v>
          </cell>
          <cell r="C254" t="str">
            <v>Modificaciones por cambios de tipo técnico-legal en el contenido de un registro sanitario de preparación farmacéutica con base en plantas medicinales (PFM) o producto fitoterapéutico tradicional (PFT) o importado (PFTI) con autorización de agotamiento.</v>
          </cell>
          <cell r="D254">
            <v>26.93</v>
          </cell>
          <cell r="E254">
            <v>977775</v>
          </cell>
        </row>
        <row r="255">
          <cell r="B255" t="str">
            <v>4001-69</v>
          </cell>
          <cell r="C255" t="str">
            <v>Modificaciones al registro sanitario de preparaciones farmacéuticas con base en plantas medicinales (PFM), producto fitoterapéutico tradicional (PFT) o importado (PFTI) por cambios en: usos terapéuticos, condiciones de comercialización, contraindicaciones, advertencias, precauciones, posología, entre otros, que impliquen cambios en la eficacia o seguridad de productos fitoterapéuticos que requieren concepto previo del Invima.</v>
          </cell>
          <cell r="D255">
            <v>39.61</v>
          </cell>
          <cell r="E255">
            <v>1438160</v>
          </cell>
        </row>
        <row r="256">
          <cell r="B256">
            <v>4002</v>
          </cell>
          <cell r="C256" t="str">
            <v>Certificaciones y Autorizaciones.</v>
          </cell>
        </row>
        <row r="257">
          <cell r="B257" t="str">
            <v>4002-2</v>
          </cell>
          <cell r="C257" t="str">
            <v>Certificación de venta libre en formato OMS; Certificación de venta libre con observaciones específicas por registro sanitario, permiso sanitario, permiso de comercialización, notificación sanitaria obligatoria o Notificación Sanitaria de Alimentos.</v>
          </cell>
          <cell r="D257">
            <v>2.99</v>
          </cell>
          <cell r="E257">
            <v>108561</v>
          </cell>
        </row>
        <row r="258">
          <cell r="B258" t="str">
            <v>4002-3</v>
          </cell>
          <cell r="C258" t="str">
            <v>Certificación Automática de No Obligatoriedad de Registros, Permisos y Notificaciones Sanitarias de alimentos o Certificado de Exportación</v>
          </cell>
          <cell r="D258">
            <v>6.73</v>
          </cell>
          <cell r="E258">
            <v>244353</v>
          </cell>
        </row>
        <row r="259">
          <cell r="B259" t="str">
            <v>4002-4</v>
          </cell>
          <cell r="C259" t="str">
            <v>Certificación de Venta Libre Automático con firma digital.</v>
          </cell>
          <cell r="D259">
            <v>0.52</v>
          </cell>
          <cell r="E259">
            <v>18881</v>
          </cell>
        </row>
        <row r="260">
          <cell r="B260" t="str">
            <v>4002-5</v>
          </cell>
          <cell r="C260" t="str">
            <v>Autorizaciones.</v>
          </cell>
          <cell r="D260">
            <v>3.28</v>
          </cell>
          <cell r="E260">
            <v>119091</v>
          </cell>
        </row>
        <row r="261">
          <cell r="B261" t="str">
            <v>4002-6</v>
          </cell>
          <cell r="C261" t="str">
            <v>Certificación de no obligatoriedad de registro sanitario para esencias florales o materias primas de origen vegetal (Plantas medicinales en estado bruto no procesadas) de hasta diez (10) productos.</v>
          </cell>
          <cell r="D261">
            <v>7.07</v>
          </cell>
          <cell r="E261">
            <v>256698</v>
          </cell>
        </row>
        <row r="262">
          <cell r="B262" t="str">
            <v>4002-7</v>
          </cell>
          <cell r="C262" t="str">
            <v>Certificación de no obligatoriedad de registro sanitario para esencias florales o materias primas de origen vegetal (Plantas medicinales en estado bruto no procesadas) desde once (11) hasta veinticinco (25) productos.</v>
          </cell>
          <cell r="D262">
            <v>7.28</v>
          </cell>
          <cell r="E262">
            <v>264323</v>
          </cell>
        </row>
        <row r="263">
          <cell r="B263" t="str">
            <v>4002-8</v>
          </cell>
          <cell r="C263" t="str">
            <v>Certificación de no obligatoriedad de registro sanitario para esencias florales o materias primas de origen vegetal (Plantas medicinales en estado bruto no procesadas) desde veintiséis (26) hasta cincuenta (50) productos.</v>
          </cell>
          <cell r="D263">
            <v>7.49</v>
          </cell>
          <cell r="E263">
            <v>271947</v>
          </cell>
        </row>
        <row r="264">
          <cell r="B264" t="str">
            <v>4002-9</v>
          </cell>
          <cell r="C264" t="str">
            <v>Certificación de no obligatoriedad de registro sanitario para esencias florales o materias primas de origen vegetal (Plantas medicinales en estado bruto no procesadas) desde cincuenta y un (51) productos en adelante.</v>
          </cell>
          <cell r="D264">
            <v>8.02</v>
          </cell>
          <cell r="E264">
            <v>291191</v>
          </cell>
        </row>
        <row r="265">
          <cell r="B265" t="str">
            <v>4002-10</v>
          </cell>
          <cell r="C265" t="str">
            <v>Autorización de etiquetas o agotamiento hasta cinco (5) etiquetas de alimentos.</v>
          </cell>
          <cell r="D265">
            <v>10.8</v>
          </cell>
          <cell r="E265">
            <v>392127</v>
          </cell>
        </row>
        <row r="266">
          <cell r="B266" t="str">
            <v>4002-11</v>
          </cell>
          <cell r="C266" t="str">
            <v>Autorización de etiquetas o agotamiento de seis (6) hasta diez (10) etiquetas de alimentos.</v>
          </cell>
          <cell r="D266">
            <v>11.43</v>
          </cell>
          <cell r="E266">
            <v>415001</v>
          </cell>
        </row>
        <row r="267">
          <cell r="B267" t="str">
            <v>4002-12</v>
          </cell>
          <cell r="C267" t="str">
            <v>Autorización de etiquetas o agotamiento de once (11) hasta quince (15) etiquetas de alimentos.</v>
          </cell>
          <cell r="D267">
            <v>12.23</v>
          </cell>
          <cell r="E267">
            <v>444047</v>
          </cell>
        </row>
        <row r="268">
          <cell r="B268" t="str">
            <v>4002-13</v>
          </cell>
          <cell r="C268" t="str">
            <v>Autorización de etiquetas o agotamiento de dieciséis (16) hasta veinte (20) etiquetas de alimentos.</v>
          </cell>
          <cell r="D268">
            <v>13.02</v>
          </cell>
          <cell r="E268">
            <v>472731</v>
          </cell>
        </row>
        <row r="269">
          <cell r="B269" t="str">
            <v>4002-14</v>
          </cell>
          <cell r="C269" t="str">
            <v>Autorización de etiquetas o agotamiento de veintiún (21) etiquetas de alimentos en adelante.</v>
          </cell>
          <cell r="D269">
            <v>16.48</v>
          </cell>
          <cell r="E269">
            <v>598356</v>
          </cell>
        </row>
        <row r="270">
          <cell r="B270" t="str">
            <v>4002-15</v>
          </cell>
          <cell r="C270" t="str">
            <v>Autorización de muestra sin valor comercial de uno (1) a cinco (5) productos cosméticos, productos de higiene doméstica y productos absorbentes de higiene personal.</v>
          </cell>
          <cell r="D270">
            <v>6.41</v>
          </cell>
          <cell r="E270">
            <v>232735</v>
          </cell>
        </row>
        <row r="271">
          <cell r="B271" t="str">
            <v>4002-16</v>
          </cell>
          <cell r="C271" t="str">
            <v>Autorización de muestra sin valor comercial de seis (6) hasta diez (10) productos cosméticos, productos de higiene doméstica y productos absorbentes de higiene personal.</v>
          </cell>
          <cell r="D271">
            <v>6.81</v>
          </cell>
          <cell r="E271">
            <v>247258</v>
          </cell>
        </row>
        <row r="272">
          <cell r="B272" t="str">
            <v>4002-17</v>
          </cell>
          <cell r="C272" t="str">
            <v>Autorización de muestra sin valor comercial de once (11) hasta quince (15) productos cosméticos, productos de higiene doméstica y productos absorbentes de higiene personal.</v>
          </cell>
          <cell r="D272">
            <v>7.26</v>
          </cell>
          <cell r="E272">
            <v>263597</v>
          </cell>
        </row>
        <row r="273">
          <cell r="B273" t="str">
            <v>4002-18</v>
          </cell>
          <cell r="C273" t="str">
            <v>Autorización de muestra sin valor comercial de dieciséis (16) hasta veinte (20) productos cosméticos, productos de higiene doméstica y productos absorbentes de higiene personal.</v>
          </cell>
          <cell r="D273">
            <v>7.7</v>
          </cell>
          <cell r="E273">
            <v>279572</v>
          </cell>
        </row>
        <row r="274">
          <cell r="B274" t="str">
            <v>4002-19</v>
          </cell>
          <cell r="C274" t="str">
            <v>Autorización de muestra sin valor comercial de veintiún (21) o más productos cosméticos, productos de higiene doméstica y productos absorbentes de higiene personal.</v>
          </cell>
          <cell r="D274">
            <v>9.89</v>
          </cell>
          <cell r="E274">
            <v>359087</v>
          </cell>
        </row>
        <row r="275">
          <cell r="B275" t="str">
            <v>4002-20</v>
          </cell>
          <cell r="C275" t="str">
            <v>Agotamiento del producto con presentaciones comerciales de bebidas alcohólicas de hasta dos (2) contenidos volumétricos o diseño de etiquetas.</v>
          </cell>
          <cell r="D275">
            <v>7.47</v>
          </cell>
          <cell r="E275">
            <v>271221</v>
          </cell>
        </row>
        <row r="276">
          <cell r="B276" t="str">
            <v>4002-21</v>
          </cell>
          <cell r="C276" t="str">
            <v>Agotamiento del producto con presentaciones comerciales de bebidas alcohólicas de tres (3) hasta cinco (5) contenidos volumétricos o diseño de etiquetas.</v>
          </cell>
          <cell r="D276">
            <v>8.02</v>
          </cell>
          <cell r="E276">
            <v>291191</v>
          </cell>
        </row>
        <row r="277">
          <cell r="B277" t="str">
            <v>4002-22</v>
          </cell>
          <cell r="C277" t="str">
            <v>Agotamiento del producto con presentaciones comerciales de bebidas alcohólicas de seis (6) contenidos volumétricos o diseño de etiquetas en adelante.</v>
          </cell>
          <cell r="D277">
            <v>9.27</v>
          </cell>
          <cell r="E277">
            <v>336576</v>
          </cell>
        </row>
        <row r="278">
          <cell r="B278" t="str">
            <v>4002-23</v>
          </cell>
          <cell r="C278" t="str">
            <v>Certificación de exportación de medicamentos homeopáticos o Certificación de exportación de productos fitoterapéuticos.</v>
          </cell>
          <cell r="D278">
            <v>12.61</v>
          </cell>
          <cell r="E278">
            <v>457844</v>
          </cell>
        </row>
        <row r="279">
          <cell r="B279" t="str">
            <v>4002-24</v>
          </cell>
          <cell r="C279" t="str">
            <v>Autorización importación como medicamento vital no disponible para un paciente.</v>
          </cell>
          <cell r="D279">
            <v>27.85</v>
          </cell>
          <cell r="E279">
            <v>1011178</v>
          </cell>
        </row>
        <row r="280">
          <cell r="B280" t="str">
            <v>4002-25</v>
          </cell>
          <cell r="C280" t="str">
            <v>Autorización de Importación como medicamento vital no disponible para varios pacientes o autorización para fabricación nacional de vitales no disponibles.</v>
          </cell>
          <cell r="D280">
            <v>36.119999999999997</v>
          </cell>
          <cell r="E280">
            <v>1311445</v>
          </cell>
        </row>
        <row r="281">
          <cell r="B281" t="str">
            <v>4002-26</v>
          </cell>
          <cell r="C281" t="str">
            <v>Autorización importación vital no disponible en caso de urgencia clínica.</v>
          </cell>
          <cell r="D281">
            <v>32.68</v>
          </cell>
          <cell r="E281">
            <v>1186546</v>
          </cell>
        </row>
        <row r="282">
          <cell r="B282" t="str">
            <v>4002-27</v>
          </cell>
          <cell r="C282" t="str">
            <v>Autorización de importación de muestra sin valor comercial desde uno (1) a cinco (5) productos de bebidas alcohólicas y alimentos.</v>
          </cell>
          <cell r="D282">
            <v>4.4000000000000004</v>
          </cell>
          <cell r="E282">
            <v>159756</v>
          </cell>
        </row>
        <row r="283">
          <cell r="B283" t="str">
            <v>4002-28</v>
          </cell>
          <cell r="C283" t="str">
            <v>Autorización de importación de muestra sin valor comercial desde seis (6) a diez (10) productos de bebidas alcohólicas y alimentos.</v>
          </cell>
          <cell r="D283">
            <v>5.71</v>
          </cell>
          <cell r="E283">
            <v>207319</v>
          </cell>
        </row>
        <row r="284">
          <cell r="B284" t="str">
            <v>4002-29</v>
          </cell>
          <cell r="C284" t="str">
            <v>Autorización de importación de muestra sin valor comercial desde once (11) a quince (15) productos de bebidas alcohólicas y alimentos.</v>
          </cell>
          <cell r="D284">
            <v>6.89</v>
          </cell>
          <cell r="E284">
            <v>250163</v>
          </cell>
        </row>
        <row r="285">
          <cell r="B285" t="str">
            <v>4002-30</v>
          </cell>
          <cell r="C285" t="str">
            <v>Autorización de importación de muestra sin valor comercial desde dieciséis (16) a veinte (20) productos de bebidas alcohólicas y alimentos.</v>
          </cell>
          <cell r="D285">
            <v>8.19</v>
          </cell>
          <cell r="E285">
            <v>297363</v>
          </cell>
        </row>
        <row r="286">
          <cell r="B286" t="str">
            <v>4002-31</v>
          </cell>
          <cell r="C286" t="str">
            <v>Autorización de importación de muestra sin valor comercial desde veintiuno (21) a doscientos (200) productos de bebidas alcohólicas y alimentos.</v>
          </cell>
          <cell r="D286">
            <v>9.3699999999999992</v>
          </cell>
          <cell r="E286">
            <v>340206</v>
          </cell>
        </row>
        <row r="287">
          <cell r="B287" t="str">
            <v>4002-32</v>
          </cell>
          <cell r="C287" t="str">
            <v>Autorización importación como donación de uno (1) hasta veinte (20) productos de medicamentos, dispositivos médicos, reactivos de diagnóstico in vitro, alimentos, suplementos dietarios, cosméticos, productos de higiene doméstica y productos absorbentes de higiene personal.</v>
          </cell>
          <cell r="D287">
            <v>4.5999999999999996</v>
          </cell>
          <cell r="E287">
            <v>167017</v>
          </cell>
        </row>
        <row r="288">
          <cell r="B288" t="str">
            <v>4002-33</v>
          </cell>
          <cell r="C288" t="str">
            <v>Autorización importación como donación de veintiuno (21) hasta doscientos (200) productos de medicamentos, dispositivos médicos, reactivos de diagnóstico in vitro, alimentos, suplementos dietarios, cosméticos, productos de higiene doméstica y productos absorbentes de higiene personal.</v>
          </cell>
          <cell r="D288">
            <v>4.95</v>
          </cell>
          <cell r="E288">
            <v>179725</v>
          </cell>
        </row>
        <row r="289">
          <cell r="B289" t="str">
            <v>4002-34</v>
          </cell>
          <cell r="C289" t="str">
            <v>Autorización importación como donación de doscientos uno (201) en adelante de productos de medicamentos, dispositivos médicos, reactivos de diagnóstico in vitro, alimentos, suplementos dietarios, cosméticos, productos de higiene doméstica y productos absorbentes de higiene personal.</v>
          </cell>
          <cell r="D289">
            <v>9.2799999999999994</v>
          </cell>
          <cell r="E289">
            <v>336939</v>
          </cell>
        </row>
        <row r="290">
          <cell r="B290" t="str">
            <v>4002-36</v>
          </cell>
          <cell r="C290" t="str">
            <v>Certificación por registro sanitario de dispositivo médico, asociado a recall, alertas sanitarias e informes de seguridad.</v>
          </cell>
          <cell r="D290">
            <v>5.56</v>
          </cell>
          <cell r="E290">
            <v>201873</v>
          </cell>
        </row>
        <row r="291">
          <cell r="B291" t="str">
            <v>4002-37</v>
          </cell>
          <cell r="C291" t="str">
            <v>Autorización y/o renovación de autorización a los laboratorios que ofrezcan servicios de análisis o pruebas de laboratorio para la vigilancia y control sanitario. Por cada metodología a autorizar</v>
          </cell>
          <cell r="D291">
            <v>15.66</v>
          </cell>
          <cell r="E291">
            <v>568584</v>
          </cell>
        </row>
        <row r="292">
          <cell r="B292" t="str">
            <v>4002-38</v>
          </cell>
          <cell r="C292" t="str">
            <v>Autorización de actividad de movimiento transfronterizo, el tránsito, la manipulación y la utilización de los Organismos Vivos Modificados, OVM, para uso exclusivo en salud y alimentación humana o autorización de cesión.</v>
          </cell>
          <cell r="D292">
            <v>52.7</v>
          </cell>
          <cell r="E292">
            <v>1913432</v>
          </cell>
        </row>
        <row r="293">
          <cell r="B293" t="str">
            <v>4002-39</v>
          </cell>
          <cell r="C293" t="str">
            <v>Autorización Sanitaria de Uso de Emergencia - ASUE para medicamentos de síntesis
química y biológicos destinados a la prevención y tratamiento de la Covid – 19 en vigencia de la emergencia sanitaria.</v>
          </cell>
          <cell r="D293">
            <v>94.42</v>
          </cell>
          <cell r="E293">
            <v>3428202</v>
          </cell>
        </row>
        <row r="294">
          <cell r="B294">
            <v>4003</v>
          </cell>
          <cell r="C294" t="str">
            <v>Vistos buenos de importación y exportación por ítem de producto.</v>
          </cell>
          <cell r="D294">
            <v>0.45</v>
          </cell>
          <cell r="E294">
            <v>16339</v>
          </cell>
        </row>
        <row r="295">
          <cell r="B295">
            <v>4004</v>
          </cell>
          <cell r="C295" t="str">
            <v>Autorización Publicidad.</v>
          </cell>
        </row>
        <row r="296">
          <cell r="B296" t="str">
            <v>4004-1</v>
          </cell>
          <cell r="C296" t="str">
            <v>Autorizaciones de Publicidad (publicidad medio impreso, audiovisual, radio y páginas web de hasta 100 folios).</v>
          </cell>
          <cell r="D296">
            <v>8.57</v>
          </cell>
          <cell r="E296">
            <v>311160</v>
          </cell>
        </row>
        <row r="297">
          <cell r="B297" t="str">
            <v>4004-2</v>
          </cell>
          <cell r="C297" t="str">
            <v>Autorizaciones de Publicidad (publicidad página web de 101 hasta 300 folios).</v>
          </cell>
          <cell r="D297">
            <v>25.63</v>
          </cell>
          <cell r="E297">
            <v>930575</v>
          </cell>
        </row>
        <row r="298">
          <cell r="B298" t="str">
            <v>4004-3</v>
          </cell>
          <cell r="C298" t="str">
            <v>Autorizaciones de Publicidad (publicidad página web de 301 en adelante).</v>
          </cell>
          <cell r="D298">
            <v>38.06</v>
          </cell>
          <cell r="E298">
            <v>1381883</v>
          </cell>
        </row>
        <row r="299">
          <cell r="B299">
            <v>4006</v>
          </cell>
          <cell r="C299" t="str">
            <v>Certificación en Buenas Prácticas</v>
          </cell>
        </row>
        <row r="300">
          <cell r="B300" t="str">
            <v>4006-1</v>
          </cell>
          <cell r="C300" t="str">
            <v>Visita de certificación, renovación o ampliación de la certificación en  Buenas Prácticas de Manufactura (BPM) de medicamentos biológicos a nivel nacional, en establecimientos donde se incluyan los  procesos de manufactura de los ingredientes farmacéuticos activos (IFAs),  y  producto intermedio (si aplica) máximo cuatro (04)  ingredientes farmacéuticos activos (IFAs), en una misma dirección  y razón social.</v>
          </cell>
          <cell r="D300">
            <v>624.4</v>
          </cell>
          <cell r="E300">
            <v>22670716</v>
          </cell>
        </row>
        <row r="301">
          <cell r="B301" t="str">
            <v>4006-2</v>
          </cell>
          <cell r="C301" t="str">
            <v>Visita de certificación, renovación o ampliación de la certificación en  Buenas Prácticas de Manufactura (BPM) de medicamentos biológicos en el exterior: Zona 1: Centroamérica; el caribe; Suramérica excepto Brasil, Chile, Argentina y Puerto Rico, en establecimientos donde se incluyan los  procesos de manufactura de los ingredientes farmacéuticos activos (IFAs) y  producto intermedio (si aplica), máximo cuatro (04)  ingredientes farmacéuticos activos (IFAs), en una misma dirección  y razón social.</v>
          </cell>
          <cell r="D301">
            <v>1143.9000000000001</v>
          </cell>
          <cell r="E301">
            <v>41532722</v>
          </cell>
        </row>
        <row r="302">
          <cell r="B302" t="str">
            <v>4006-3</v>
          </cell>
          <cell r="C302" t="str">
            <v>Visita de certificación, renovación o ampliación de la certificación en Buenas Prácticas de Manufactura (BPM) de medicamentos biológicos en el exterior: Zona 2: Estados Unidos; Canadá; Chile; Brasil; África y Puerto Rico, en establecimientos donde se incluyan los  procesos de manufactura de los ingredientes farmacéuticos activos (IFAs) y producto intermedio (si aplica), máximo cuatro (04) ingredientes farmacéuticos activos (IFas), en una misma dirección  y razón social.</v>
          </cell>
          <cell r="D302">
            <v>1761.84</v>
          </cell>
          <cell r="E302">
            <v>63968887</v>
          </cell>
        </row>
        <row r="303">
          <cell r="B303" t="str">
            <v>4006-4</v>
          </cell>
          <cell r="C303" t="str">
            <v>Visita de certificación, renovación o ampliación de la certificación en  Buenas Prácticas de Manufactura (BPM) de medicamentos biológicos en el exterior: Zona 3: Europa; Asia; Oceanía; México y Argentina, en establecimientos donde se incluyan los procesos de manufactura de los ingredientes farmacéuticos activos (IFAs) y producto intermedio (si aplica), máximo cuatro (04) ingredientes farmacéuticos activos (IFAs), en una misma dirección y razón social.</v>
          </cell>
          <cell r="D303">
            <v>3022.71</v>
          </cell>
          <cell r="E303">
            <v>109748555</v>
          </cell>
        </row>
        <row r="304">
          <cell r="B304" t="str">
            <v>4006-5</v>
          </cell>
          <cell r="C304" t="str">
            <v>Visita de certificación, renovación o ampliación de la certificación en Buenas Prácticas de Manufactura (BPM) de medicamentos biológicos a nivel nacional, en establecimientos donde se incluyan los procesos de manufactura desde producto intermedio (si aplica), envasado y/o liofilización, producto a granel (si aplica), hasta producto terminado; máximo cuatro  (04) productos,  en una misma dirección y razón social.</v>
          </cell>
          <cell r="D304">
            <v>624.4</v>
          </cell>
          <cell r="E304">
            <v>22670716</v>
          </cell>
        </row>
        <row r="305">
          <cell r="B305" t="str">
            <v>4006-6</v>
          </cell>
          <cell r="C305" t="str">
            <v>Visita de certificación, renovación o ampliación de la certificación en Buenas Prácticas de Manufactura (BPM) de medicamentos biológicos en el exterior: Zona 1: Centroamérica; el caribe; Suramérica excepto Brasil, Chile, Argentina y Puerto Rico, en establecimientos donde se incluyan los procesos de manufactura desde producto intermedio (si aplica), envasado y/o liofilización, producto a granel (si aplica), hasta producto terminado; máximo cuatro (04) productos, en una misma dirección y razón social.</v>
          </cell>
          <cell r="D305">
            <v>1143.9000000000001</v>
          </cell>
          <cell r="E305">
            <v>41532722</v>
          </cell>
        </row>
        <row r="306">
          <cell r="B306" t="str">
            <v>4006-7</v>
          </cell>
          <cell r="C306" t="str">
            <v>Visita de certificación, renovación o ampliación de la certificación en  Buenas Prácticas de Manufactura (BPM) de medicamentos biológicos en el exterior: Zona 2: Estados Unidos; Canadá; Chile; Brasil; África y Puerto Rico, en establecimientos donde se incluyan los procesos de manufactura desde producto intermedio (si aplica), envasado y/o liofilización, producto a granel (si aplica), hasta producto terminado; máximo cuatro (04) productos, en una misma dirección y razón social.</v>
          </cell>
          <cell r="D306">
            <v>1761.84</v>
          </cell>
          <cell r="E306">
            <v>63968887</v>
          </cell>
        </row>
        <row r="307">
          <cell r="B307" t="str">
            <v>4006-8</v>
          </cell>
          <cell r="C307" t="str">
            <v>Visita de certificación, renovación o ampliación de la certificación en Buenas Prácticas de Manufactura (BPM) de medicamentos biológicos en el exterior: Zona 3: Europa; Asia; Oceanía; México y Argentina, en establecimientos donde se incluyan los procesos de manufactura desde producto intermedio (si aplica), envasado y/o liofilización, producto a granel (si aplica), hasta producto terminado; máximo cuatro (04) productos, en una misma dirección y razón social.</v>
          </cell>
          <cell r="D307">
            <v>3022.71</v>
          </cell>
          <cell r="E307">
            <v>109748555</v>
          </cell>
        </row>
        <row r="308">
          <cell r="B308" t="str">
            <v>4006-9</v>
          </cell>
          <cell r="C308" t="str">
            <v>Visita de certificación, renovación o ampliación de la certificación en Buenas Prácticas de Manufactura (BPM) de medicamentos biológicos a nivel nacional, en establecimientos que realicen los procesos de manufactura de los ingredientes farmacéuticos activos (IFAs), producto intermedio, producto a granel, envasado y/o liofilización, hasta producto terminado; máximo cuatro (04) productos, en una misma dirección y razón social.</v>
          </cell>
          <cell r="D308">
            <v>775.56</v>
          </cell>
          <cell r="E308">
            <v>28159033</v>
          </cell>
        </row>
        <row r="309">
          <cell r="B309" t="str">
            <v>4006-10</v>
          </cell>
          <cell r="C309" t="str">
            <v>Visita de certificación, renovación o ampliación de la certificación en Buenas Prácticas de Manufactura (BPM) de medicamentos biológicos en el exterior: Zona 1: Centroamérica; el caribe; Suramérica excepto Brasil, Chile, Argentina y Puerto Rico, en establecimientos  que realicen los procesos de manufactura de los ingredientes farmacéuticos activos (IFAs), producto intermedio, producto a granel,  envasado y/o liofilización, hasta producto terminado; máximo cuatro  (04) productos, en una misma dirección y razón social.</v>
          </cell>
          <cell r="D309">
            <v>1424.74</v>
          </cell>
          <cell r="E309">
            <v>51729460</v>
          </cell>
        </row>
        <row r="310">
          <cell r="B310" t="str">
            <v>4006-11</v>
          </cell>
          <cell r="C310" t="str">
            <v>Visita de certificación, renovación o ampliación de la certificación en  Buenas Prácticas de Manufactura (BPM) de medicamentos biológicos en el exterior: Zona 2: Estados Unidos; Canadá; Chile; Brasil; África y Puerto Rico, en establecimientos  que realicen los  procesos de manufactura de los ingredientes farmacéuticos activos (IFAs), producto intermedio, producto a granel,  envasado y/o liofilización, hasta producto terminado; máximo cuatro  (04) productos,  en una misma dirección y razón social.</v>
          </cell>
          <cell r="D310">
            <v>2197.17</v>
          </cell>
          <cell r="E310">
            <v>79774849</v>
          </cell>
        </row>
        <row r="311">
          <cell r="B311" t="str">
            <v>4006-12</v>
          </cell>
          <cell r="C311" t="str">
            <v>Visita de certificación, renovación o ampliación de la certificación en Buenas Prácticas de Manufactura (BPM) de medicamentos biológicos en el exterior: Zona 3: Europa; Asia; Oceanía; México y Argentina, en establecimientos que realicen los procesos de manufactura de los ingredientes farmacéuticos activos (IFAs), producto intermedio, producto a granel, envasado y/o liofilización, hasta producto terminado; máximo cuatro (04) productos, en una misma dirección y razón social.</v>
          </cell>
          <cell r="D311">
            <v>3773.26</v>
          </cell>
          <cell r="E311">
            <v>136999525</v>
          </cell>
        </row>
        <row r="312">
          <cell r="B312" t="str">
            <v>4006-13</v>
          </cell>
          <cell r="C312" t="str">
            <v>Visita de ampliación de la certificación en Buenas Prácticas de Manufactura (BPM) de medicamentos biológicos a nivel nacional, en capacidad instalada de áreas, equipos y procesos productivos, sin incluir producto nuevo, en una misma dirección y razón social.</v>
          </cell>
          <cell r="D312">
            <v>335.46</v>
          </cell>
          <cell r="E312">
            <v>12179882</v>
          </cell>
        </row>
        <row r="313">
          <cell r="B313" t="str">
            <v>4006-14</v>
          </cell>
          <cell r="C313" t="str">
            <v>Visita de ampliación de la certificación en Buenas Prácticas de Manufactura (BPM) de medicamentos biológicos en el exterior: Zona 1: Centroamérica; el caribe; Suramérica excepto Brasil, Chile, Argentina y Puerto Rico, en capacidad instalada de áreas, equipos y procesos productivos, sin incluir producto nuevo, en una misma dirección y razón social.</v>
          </cell>
          <cell r="D313">
            <v>657.54</v>
          </cell>
          <cell r="E313">
            <v>23873963</v>
          </cell>
        </row>
        <row r="314">
          <cell r="B314" t="str">
            <v>4006-15</v>
          </cell>
          <cell r="C314" t="str">
            <v>Visita de ampliación de la certificación en Buenas Prácticas de Manufactura (BPM) de medicamentos biológicos en el exterior: Zona 2: Estados Unidos; Canadá; Chile; Brasil; África y Puerto Rico, en capacidad instalada de áreas, equipos y procesos productivos, sin incluir producto nuevo, en una misma dirección y razón social.</v>
          </cell>
          <cell r="D314">
            <v>1066.54</v>
          </cell>
          <cell r="E314">
            <v>38723935</v>
          </cell>
        </row>
        <row r="315">
          <cell r="B315" t="str">
            <v>4006-16</v>
          </cell>
          <cell r="C315" t="str">
            <v>Visita de ampliación de la certificación en Buenas Prácticas de Manufactura (BPM) de medicamentos biológicos en el exterior: Zona 3: Europa; Asia; Oceanía; México y Argentina, en capacidad instalada de áreas, equipos y procesos productivos, sin incluir producto nuevo, en una misma dirección y razón social.</v>
          </cell>
          <cell r="D315">
            <v>1937.32</v>
          </cell>
          <cell r="E315">
            <v>70340215</v>
          </cell>
        </row>
        <row r="316">
          <cell r="B316">
            <v>4007</v>
          </cell>
          <cell r="C316" t="str">
            <v>Modificación de resoluciones de certificaciones de BPM.</v>
          </cell>
          <cell r="D316">
            <v>12.51</v>
          </cell>
          <cell r="E316">
            <v>454214</v>
          </cell>
        </row>
        <row r="317">
          <cell r="B317">
            <v>4008</v>
          </cell>
          <cell r="C317" t="str">
            <v>Expedición de certificados de Buenas Prácticas de Manufactura (BPM) para: establecimientos de medicamentos, establecimientos de productos cosméticos, establecimientos de productos fitoterapéuticos, medicamentos  homeopáticos, establecimientos de gases medicinales, suplementos dietarios; o Expedición de certificados de Buenas Prácticas de Laboratorio (BPL) para: Establecimientos o para Laboratorios que realizan análisis de control de calidad de productos  farmacéuticos, bien sea que pertenezcan al laboratorio fabricante o sean externos que presten servicios de análisis de control de calidad; o Expedición de certificados de Buenas Prácticas de Elaboración (BPE) para: establecimientos de central de mezclas; Expedición de certificados de Buenas Prácticas de Elaboración de Radiofármacos (BPER) para: Radiofarmacias; o Expedición de certificados de Buenas Prácticas de Biodisponibilidad (BD) y Bioequivalencia (BE) para las instituciones que realicen estos estudios.</v>
          </cell>
          <cell r="D317">
            <v>11.68</v>
          </cell>
          <cell r="E317">
            <v>424078</v>
          </cell>
        </row>
        <row r="318">
          <cell r="B318">
            <v>4009</v>
          </cell>
          <cell r="C318" t="str">
            <v>Visita para certificar o renovar certificado de Buenas Prácticas de Manufactura (BPM) de: Establecimientos de productos cosméticos.</v>
          </cell>
          <cell r="D318">
            <v>441.23</v>
          </cell>
          <cell r="E318">
            <v>16020179</v>
          </cell>
        </row>
        <row r="319">
          <cell r="B319" t="str">
            <v>4010-1</v>
          </cell>
          <cell r="C319" t="str">
            <v>Visita para certificar o renovar Buenas Prácticas de Manufactura (BPM) de establecimientos con plantas o áreas dedicadas exclusivamente a la producción de suplementos dietarios. Visitas para certificar o renovar las Buenas Prácticas Clínicas (BPC) en las instituciones donde se llevan a cabo investigaciones con seres humanos, mediante la aplicación y uso de medicamentos.</v>
          </cell>
          <cell r="D319">
            <v>446.24</v>
          </cell>
          <cell r="E319">
            <v>16202082</v>
          </cell>
        </row>
        <row r="320">
          <cell r="B320" t="str">
            <v>4010-2</v>
          </cell>
          <cell r="C320" t="str">
            <v>Visitas para certificar o renovar Buenas Prácticas de Manufactura (BPM) de establecimientos de productos fitoterapéuticos.</v>
          </cell>
          <cell r="D320">
            <v>570.33000000000004</v>
          </cell>
          <cell r="E320">
            <v>20707542</v>
          </cell>
        </row>
        <row r="321">
          <cell r="B321">
            <v>4011</v>
          </cell>
          <cell r="C321" t="str">
            <v>Visita de certificación o renovación de certificación de Buenas Prácticas de Manufactura (BPM) a laboratorios de Productos Fitoterapéuticos, establecimientos fabricantes de medicamentos homeopáticos o establecimientos con planta o áreas dedicadas exclusivamente a la producción de Suplementos Dietarios en el Exterior: Zona 1: Centroamérica; el caribe; Suramérica excepto Brasil, Chile, Argentina y Puerto Rico.</v>
          </cell>
          <cell r="D321">
            <v>1225.28</v>
          </cell>
          <cell r="E321">
            <v>44487467</v>
          </cell>
        </row>
        <row r="322">
          <cell r="B322">
            <v>4012</v>
          </cell>
          <cell r="C322" t="str">
            <v>Visita de certificación o renovación de certificación de Buenas Prácticas de Manufactura (BPM) a laboratorios de Productos Fitoterapéuticos, establecimientos fabricantes de medicamentos homeopáticos o establecimientos con planta o áreas dedicadas exclusivamente a la producción de Suplementos Dietarios en el Exterior: Zona 2: Estados Unidos; Canadá;  Chile; Brasil; África y Puerto Rico.</v>
          </cell>
          <cell r="D322">
            <v>2252.0500000000002</v>
          </cell>
          <cell r="E322">
            <v>81767432</v>
          </cell>
        </row>
        <row r="323">
          <cell r="B323">
            <v>4013</v>
          </cell>
          <cell r="C323" t="str">
            <v>Visita de certificación o renovación de certificación de Buenas Prácticas de Manufactura (BPM) a laboratorios de Productos Fitoterapéuticos, establecimientos fabricantes de medicamentos homeopáticos o establecimientos con planta o áreas dedicadas exclusivamente a la producción de Suplementos Dietarios en el Exterior: Zona 3: Europa; Asia; Oceanía; México y Argentina.</v>
          </cell>
          <cell r="D323">
            <v>3354.72</v>
          </cell>
          <cell r="E323">
            <v>121803174</v>
          </cell>
        </row>
        <row r="324">
          <cell r="B324">
            <v>4017</v>
          </cell>
          <cell r="C324" t="str">
            <v>Visitas de Ampliación para productos, áreas de manufactura o procesos productivos nuevos de laboratorios certificados con BPM: Establecimientos de Medicamentos.</v>
          </cell>
          <cell r="D324">
            <v>284.43</v>
          </cell>
          <cell r="E324">
            <v>10327085</v>
          </cell>
        </row>
        <row r="325">
          <cell r="B325">
            <v>4018</v>
          </cell>
          <cell r="C325" t="str">
            <v>Visita de certificación o ampliación de la capacidad de producción a establecimientos de productos cosméticos, de higiene doméstica o absorbentes de higiene personal; Visita para la verificación del cumplimiento de condiciones sanitarias y verificación del cumplimiento de condiciones sanitarias por ampliación a establecimientos fabricantes de productos plaguicidas de uso doméstico.</v>
          </cell>
          <cell r="D325">
            <v>71.31</v>
          </cell>
          <cell r="E325">
            <v>2589124</v>
          </cell>
        </row>
        <row r="326">
          <cell r="B326" t="str">
            <v>4018-1</v>
          </cell>
          <cell r="C326" t="str">
            <v>Visita y certificado de ampliación de líneas de establecimientos certificados en condiciones sanitarias de dispositivos médicos, reactivos de diagnóstico in-vitro.</v>
          </cell>
          <cell r="D326">
            <v>44.02</v>
          </cell>
          <cell r="E326">
            <v>1598279</v>
          </cell>
        </row>
        <row r="327">
          <cell r="B327">
            <v>4022</v>
          </cell>
          <cell r="C327" t="str">
            <v>Expedición de certificados de capacidad para: Establecimientos de productos cosméticos.</v>
          </cell>
          <cell r="D327">
            <v>9.18</v>
          </cell>
          <cell r="E327">
            <v>333308</v>
          </cell>
        </row>
        <row r="328">
          <cell r="B328" t="str">
            <v>4023-1</v>
          </cell>
          <cell r="C328" t="str">
            <v>Visitas de verificación de requisitos sanitarios de unidades de biomedicina reproductiva, bancos de semen y todos los demás bancos de componentes anatómicos.</v>
          </cell>
          <cell r="D328">
            <v>72.959999999999994</v>
          </cell>
          <cell r="E328">
            <v>2649032</v>
          </cell>
        </row>
        <row r="329">
          <cell r="B329" t="str">
            <v>4023-2</v>
          </cell>
          <cell r="C329" t="str">
            <v>Certificación a fabricantes en: Capacidad de producción de dispositivos médicos sobre medida para la salud visual y ocular; condiciones sanitarias de dispositivos médicos; condiciones sanitarias de reactivos de diagnóstico in-vitro.</v>
          </cell>
          <cell r="D329">
            <v>99.89</v>
          </cell>
          <cell r="E329">
            <v>3626807</v>
          </cell>
        </row>
        <row r="330">
          <cell r="B330" t="str">
            <v>4023-3</v>
          </cell>
          <cell r="C330" t="str">
            <v>Certificación a importadores en: capacidad de almacenamiento y acondicionamiento de reactivos de diagnóstico in-vitro; capacidad de almacenamiento y acondicionamiento de dispositivos médicos.</v>
          </cell>
          <cell r="D330">
            <v>79.510000000000005</v>
          </cell>
          <cell r="E330">
            <v>2886850</v>
          </cell>
        </row>
        <row r="331">
          <cell r="B331" t="str">
            <v>4023-4</v>
          </cell>
          <cell r="C331" t="str">
            <v xml:space="preserve">Certificación y visita en Condiciones sanitarias para Bancos de tejido y médula ósea. </v>
          </cell>
          <cell r="D331">
            <v>127.21</v>
          </cell>
          <cell r="E331">
            <v>4618741</v>
          </cell>
        </row>
        <row r="332">
          <cell r="B332">
            <v>4024</v>
          </cell>
          <cell r="C332" t="str">
            <v>Visitas para certificar normas técnicas de fabricación (NTF) para productos de aseo, higiene y limpieza de uso doméstico.</v>
          </cell>
          <cell r="D332">
            <v>229.2</v>
          </cell>
          <cell r="E332">
            <v>8321794</v>
          </cell>
        </row>
        <row r="333">
          <cell r="B333" t="str">
            <v>4025-1</v>
          </cell>
          <cell r="C333" t="str">
            <v>Certificación y visita en Buenas Prácticas (BP) para: Bancos de Tejidos y de Médula ósea.</v>
          </cell>
          <cell r="D333">
            <v>352.27</v>
          </cell>
          <cell r="E333">
            <v>12790220</v>
          </cell>
        </row>
        <row r="334">
          <cell r="B334" t="str">
            <v>4025-2</v>
          </cell>
          <cell r="C334" t="str">
            <v>Visita de verificación de requerimiento de Buenas Prácticas (BP) para Bancos de tejidos.</v>
          </cell>
          <cell r="D334">
            <v>95.09</v>
          </cell>
          <cell r="E334">
            <v>3452528</v>
          </cell>
        </row>
        <row r="335">
          <cell r="B335" t="str">
            <v>4025-3</v>
          </cell>
          <cell r="C335" t="str">
            <v>Visita de verificación de centros de almacenamiento temporal de tejidos.</v>
          </cell>
          <cell r="D335">
            <v>117.1</v>
          </cell>
          <cell r="E335">
            <v>4251667</v>
          </cell>
        </row>
        <row r="336">
          <cell r="B336">
            <v>4026</v>
          </cell>
          <cell r="C336" t="str">
            <v>Certificado de capacidad de producción técnica para: Establecimientos de productos de aseo, higiene y limpieza de uso doméstico; establecimientos de dispositivos médicos sobre medida para salud visual y ocular; certificado de concepto técnico de condiciones sanitarias para establecimientos fabricantes de dispositivos médicos; Establecimientos de productos oficinales, establecimientos de plaguicidas de uso doméstico. Certificado de condiciones sanitarias de: establecimientos fabricantes de reactivos de diagnóstico in-vitro, Bancos de tejidos y de Médula ósea (para actualización). Certificado de capacidad de almacenamiento y/o acondicionamiento de: reactivos de diagnóstico in-vitro, dispositivos médicos.</v>
          </cell>
          <cell r="D336">
            <v>9.18</v>
          </cell>
          <cell r="E336">
            <v>333308</v>
          </cell>
        </row>
        <row r="337">
          <cell r="B337">
            <v>4027</v>
          </cell>
          <cell r="C337" t="str">
            <v>Certificado de Normas Técnicas de Fabricación (NTF) de productos de aseo, higiene y limpieza de uso doméstico.</v>
          </cell>
          <cell r="D337">
            <v>9.18</v>
          </cell>
          <cell r="E337">
            <v>333308</v>
          </cell>
        </row>
        <row r="338">
          <cell r="B338">
            <v>4028</v>
          </cell>
          <cell r="C338" t="str">
            <v>Certificado de Buenas Prácticas de Manufactura (BPM) para dispositivos médicos, reactivos de diagnóstico in-vitro. Certificado de Bancos de tejidos y de Médula ósea. (para actualización)</v>
          </cell>
          <cell r="D338">
            <v>11.68</v>
          </cell>
          <cell r="E338">
            <v>424078</v>
          </cell>
        </row>
        <row r="339">
          <cell r="B339">
            <v>4029</v>
          </cell>
          <cell r="C339" t="str">
            <v>Verificación de Buenas Prácticas de Manufactura (BPM) en industrias o fábricas de alimentos; Visitas de certificación o renovación de certificación de buenas prácticas de manufactura (BPM) a plantas productoras de alimentos que van a elaborar suplementos dietarios. Visitas  de certificación o renovación de buenas prácticas de manufactura a establecimientos fabricantes, procesadores, mezcladores o envasadores de aditivos alimentarios.</v>
          </cell>
          <cell r="D339">
            <v>183.5</v>
          </cell>
          <cell r="E339">
            <v>6662518</v>
          </cell>
        </row>
        <row r="340">
          <cell r="B340">
            <v>4030</v>
          </cell>
          <cell r="C340" t="str">
            <v>Certificación de implementación y funcionamiento del Sistema de Análisis de Peligros y Puntos Críticos de Control (HACCP) en la industria de alimentos, plantas de beneficio animal, desposte y desprese y en motonaves o buques pesqueros para la exportación a la Unión Europea; e inscripción de fábricas de productos de la pesca y acuicultura según lo establecido en el Decreto 60 de 2.002.</v>
          </cell>
          <cell r="D340">
            <v>217.91</v>
          </cell>
          <cell r="E340">
            <v>7911877</v>
          </cell>
        </row>
        <row r="341">
          <cell r="B341" t="str">
            <v>4030-1</v>
          </cell>
          <cell r="C341" t="str">
            <v>Certificación de implementación y funcionamiento del sistema de análisis de peligros y puntos críticos de control (HACCP), en motonaves o buques pesqueros para la exportación a la Unión Europea ubicados en la Zona 1: Centroamérica; el caribe; Suramérica excepto Brasil, Chile, Argentina y Puerto Rico.</v>
          </cell>
          <cell r="D341">
            <v>416.71</v>
          </cell>
          <cell r="E341">
            <v>15129907</v>
          </cell>
        </row>
        <row r="342">
          <cell r="B342" t="str">
            <v>4030-2</v>
          </cell>
          <cell r="C342" t="str">
            <v>Certificación de implementación y funcionamiento del sistema de análisis de peligros y puntos críticos de control (HACCP), en motonaves o buques pesqueros para la exportación a la Unión Europea ubicados en la ZONA 2: Estados Unidos; Canadá; Chile; Brasil; África y Puerto Rico.</v>
          </cell>
          <cell r="D342">
            <v>571.35</v>
          </cell>
          <cell r="E342">
            <v>20744576</v>
          </cell>
        </row>
        <row r="343">
          <cell r="B343" t="str">
            <v>4030-3</v>
          </cell>
          <cell r="C343" t="str">
            <v>Certificación de implementación y funcionamiento del sistema de análisis de peligros y puntos críticos de control (HACCP), en motonaves o buques pesqueros para la exportación a la Unión Europea ubicados en la ZONA 3: Europa; Asia; Oceanía; México y Argentina.</v>
          </cell>
          <cell r="D343">
            <v>790.55</v>
          </cell>
          <cell r="E343">
            <v>28703290</v>
          </cell>
        </row>
        <row r="344">
          <cell r="B344">
            <v>4031</v>
          </cell>
          <cell r="C344" t="str">
            <v>Visitas de ampliación a la certificación de Buenas Prácticas de Manufactura (BPM) a laboratorios de Medicamentos, Productos Fitoterapéuticos, establecimientos fabricantes de medicamentos homeopáticos o establecimientos con planta o áreas dedicadas exclusivamente a la producción de Suplementos Dietarios en el Exterior: Zona 1: Centroamérica; el caribe; Suramérica excepto Brasil, Chile, Argentina y Puerto Rico.</v>
          </cell>
          <cell r="D344">
            <v>799.06</v>
          </cell>
          <cell r="E344">
            <v>29012271</v>
          </cell>
        </row>
        <row r="345">
          <cell r="B345">
            <v>4032</v>
          </cell>
          <cell r="C345" t="str">
            <v>Visitas de ampliación a la certificación de Buenas Prácticas de Manufactura (BPM) a laboratorios de Medicamentos, Productos Fitoterapéuticos, establecimientos fabricantes de medicamentos homeopáticos  o establecimientos con planta o áreas dedicadas exclusivamente a la producción de Suplementos Dietarios en el Exterior: Zona 2: Estados Unidos, Canadá, Chile, Brasil, África y Puerto Rico.</v>
          </cell>
          <cell r="D345">
            <v>1526.39</v>
          </cell>
          <cell r="E345">
            <v>55420169</v>
          </cell>
        </row>
        <row r="346">
          <cell r="B346">
            <v>4033</v>
          </cell>
          <cell r="C346" t="str">
            <v>Visitas de ampliación a la certificación de Buenas Prácticas de Manufactura (BPM) a laboratorios de Medicamentos, Productos Fitoterapéuticos, establecimientos fabricantes de medicamentos homeopáticos o establecimientos con planta o áreas dedicadas exclusivamente a la producción de Suplementos Dietarios en el Exterior: Zona 3: Europa, Asia, Oceanía , México y Argentina.</v>
          </cell>
          <cell r="D346">
            <v>2021.84</v>
          </cell>
          <cell r="E346">
            <v>73408967</v>
          </cell>
        </row>
        <row r="347">
          <cell r="B347">
            <v>4034</v>
          </cell>
          <cell r="C347" t="str">
            <v>Visitas de Ampliación para productos, áreas de manufactura o procesos productivos nuevos de laboratorios certificados con BPM: Establecimientos de Cosméticos.</v>
          </cell>
          <cell r="D347">
            <v>278.58999999999997</v>
          </cell>
          <cell r="E347">
            <v>10115046</v>
          </cell>
        </row>
        <row r="348">
          <cell r="B348">
            <v>4035</v>
          </cell>
          <cell r="C348" t="str">
            <v>Visitas de Ampliación para productos, áreas de manufactura o procesos productivos nuevos de laboratorios certificados con BPM: Establecimientos de Productos Fitoterapéuticos o establecimientos con planta o áreas dedicadas exclusivamente a la producción de Suplementos Dietarios.</v>
          </cell>
          <cell r="D348">
            <v>279.42</v>
          </cell>
          <cell r="E348">
            <v>10145182</v>
          </cell>
        </row>
        <row r="349">
          <cell r="B349">
            <v>4036</v>
          </cell>
          <cell r="C349" t="str">
            <v xml:space="preserve">Visitas de certificación o renovación de Certificación Buenas Prácticas de Manufactura (BPM): Establecimientos de gases medicinales obtenidos por los siguientes métodos: criogénico, combustión y/o química. </v>
          </cell>
          <cell r="D349">
            <v>328.63</v>
          </cell>
          <cell r="E349">
            <v>11931899</v>
          </cell>
        </row>
        <row r="350">
          <cell r="B350">
            <v>4037</v>
          </cell>
          <cell r="C350" t="str">
            <v xml:space="preserve">Visitas de Ampliación para productos, áreas de manufactura o procesos productivos nuevos de laboratorios certificados con BPM: establecimientos de gases medicinales por los siguientes métodos: criogénico, combustión y/o química.  </v>
          </cell>
          <cell r="D350">
            <v>196.85</v>
          </cell>
          <cell r="E350">
            <v>7147230</v>
          </cell>
        </row>
        <row r="351">
          <cell r="B351">
            <v>4038</v>
          </cell>
          <cell r="C351" t="str">
            <v>Visitas de certificación o renovación de Certificación Buenas Prácticas de Manufactura (BPM): Establecimientos de gases medicinales obtenidos por tamiz molecular o PSA y/o compresor.</v>
          </cell>
          <cell r="D351">
            <v>183.5</v>
          </cell>
          <cell r="E351">
            <v>6662518</v>
          </cell>
        </row>
        <row r="352">
          <cell r="B352">
            <v>4039</v>
          </cell>
          <cell r="C352" t="str">
            <v>Visitas de Ampliación de líneas de laboratorios certificados con BPM: Establecimientos de gases medicinales obtenidos por tamiz molecular o PSA y/o compresor.</v>
          </cell>
          <cell r="D352">
            <v>145.97</v>
          </cell>
          <cell r="E352">
            <v>5299879</v>
          </cell>
        </row>
        <row r="353">
          <cell r="B353">
            <v>4040</v>
          </cell>
          <cell r="C353" t="str">
            <v>Visitas de certificación o renovación de certificación de Buenas Prácticas de Manufactura (BPM) de: establecimientos de acondicionamiento secundario o pesaje (dispensación y/o muestreo).</v>
          </cell>
          <cell r="D353">
            <v>335.3</v>
          </cell>
          <cell r="E353">
            <v>12174073</v>
          </cell>
        </row>
        <row r="354">
          <cell r="B354" t="str">
            <v>4040-1</v>
          </cell>
          <cell r="C354" t="str">
            <v>Visitas de certificación o renovación de certificación de Buenas Prácticas de Manufactura (BPM) de: establecimientos de acondicionamiento secundario o pesaje (dispensación y/o muestreo), en el exterior: Zona 1: Centroamérica; El Caribe; Suramérica excepto Brasil, Chile, Argentina y Puerto Rico. En una misma dirección y razón social.</v>
          </cell>
          <cell r="D354">
            <v>467.73</v>
          </cell>
          <cell r="E354">
            <v>16982341</v>
          </cell>
        </row>
        <row r="355">
          <cell r="B355" t="str">
            <v>4040-2</v>
          </cell>
          <cell r="C355" t="str">
            <v>Visitas de certificación o renovación de certificación de Buenas Prácticas de Manufactura (BPM) de: establecimientos de acondicionamiento secundario o pesaje (dispensación y/o muestreo), en el exterior: Zona 2: Estados Unidos; Canadá; Chile; Brasil; África y Puerto Rico. En una misma dirección y razón social.</v>
          </cell>
          <cell r="D355">
            <v>766.15</v>
          </cell>
          <cell r="E355">
            <v>27817375</v>
          </cell>
        </row>
        <row r="356">
          <cell r="B356" t="str">
            <v>4040-3</v>
          </cell>
          <cell r="C356" t="str">
            <v>Visitas de certificación o renovación de certificación de Buenas Prácticas de Manufactura (BPM) de: establecimientos de acondicionamiento secundario o pesaje (dispensación y/o muestreo), en el exterior: Zona 3: Europa; Asia; Oceanía; México y Argentina. En una misma dirección y razón social.</v>
          </cell>
          <cell r="D356">
            <v>1382.08</v>
          </cell>
          <cell r="E356">
            <v>50180561</v>
          </cell>
        </row>
        <row r="357">
          <cell r="B357">
            <v>4041</v>
          </cell>
          <cell r="C357" t="str">
            <v>Visitas de ampliación de líneas de laboratorios certificados con certificación de Buenas Prácticas de Manufactura (BPM): establecimientos de acondicionamiento secundario o pesaje (dispensación y/o muestreo).</v>
          </cell>
          <cell r="D357">
            <v>219.37</v>
          </cell>
          <cell r="E357">
            <v>7964886</v>
          </cell>
        </row>
        <row r="358">
          <cell r="B358" t="str">
            <v>4041-1</v>
          </cell>
          <cell r="C358" t="str">
            <v>Visitas de ampliación de líneas de laboratorios certificados con Buenas Prácticas de Manufactura (BPM) de: establecimientos de acondicionamiento secundario o pesaje (dispensación y/o muestreo), en el exterior: Zona 1: Centroamérica; El Caribe; Suramérica excepto Brasil, Chile, Argentina y Puerto Rico. En una misma dirección y razón social.</v>
          </cell>
          <cell r="D358">
            <v>405.5</v>
          </cell>
          <cell r="E358">
            <v>14722894</v>
          </cell>
        </row>
        <row r="359">
          <cell r="B359" t="str">
            <v>4041-2</v>
          </cell>
          <cell r="C359" t="str">
            <v>Visitas de ampliación de líneas de laboratorios certificados con Buenas Prácticas de Manufactura (BPM) de: establecimientos de acondicionamiento secundario o pesaje (dispensación y/o muestreo), en el Exterior: Zona 2: Estados Unidos; Canadá; Chile; Brasil; África y Puerto Rico. En una misma dirección y razón social.</v>
          </cell>
          <cell r="D359">
            <v>683.6</v>
          </cell>
          <cell r="E359">
            <v>24820149</v>
          </cell>
        </row>
        <row r="360">
          <cell r="B360" t="str">
            <v>4041-3</v>
          </cell>
          <cell r="C360" t="str">
            <v>Visitas de ampliación de líneas de laboratorios certificados con Buenas Prácticas de Manufactura (BPM) de: establecimientos de acondicionamiento secundario o pesaje (dispensación y/o muestreo), en el Exterior: Zona 3: Europa; Asia; Oceanía; México y Argentina. En una misma dirección y razón social.</v>
          </cell>
          <cell r="D360">
            <v>1271.58</v>
          </cell>
          <cell r="E360">
            <v>46168527</v>
          </cell>
        </row>
        <row r="361">
          <cell r="B361">
            <v>4042</v>
          </cell>
          <cell r="C361" t="str">
            <v xml:space="preserve">Visitas de certificación o renovación de certificación de Buenas Prácticas de Manufactura (BPM) de: Establecimientos de  productos homeopáticos. </v>
          </cell>
          <cell r="D361">
            <v>304.44</v>
          </cell>
          <cell r="E361">
            <v>11053608</v>
          </cell>
        </row>
        <row r="362">
          <cell r="B362">
            <v>4043</v>
          </cell>
          <cell r="C362" t="str">
            <v>Visitas de Ampliación para productos, áreas de manufactura o procesos productivos nuevos de laboratorios certificados con BPM: Establecimientos de productos homeopáticos.</v>
          </cell>
          <cell r="D362">
            <v>199.35</v>
          </cell>
          <cell r="E362">
            <v>7238000</v>
          </cell>
        </row>
        <row r="363">
          <cell r="B363">
            <v>4044</v>
          </cell>
          <cell r="C363" t="str">
            <v>Visitas de certificación y/o renovación de certificación de Buenas Prácticas de Elaboración (BPE).</v>
          </cell>
        </row>
        <row r="364">
          <cell r="B364" t="str">
            <v>4044-1</v>
          </cell>
          <cell r="C364" t="str">
            <v>Visitas de certificación y/o renovación de certificación de Buenas Prácticas de Elaboración (BPE) para establecimientos que realicen uno y/o dos actividades del servicio farmacéutico.</v>
          </cell>
          <cell r="D364">
            <v>184.33</v>
          </cell>
          <cell r="E364">
            <v>6692654</v>
          </cell>
        </row>
        <row r="365">
          <cell r="B365" t="str">
            <v>4044-2</v>
          </cell>
          <cell r="C365" t="str">
            <v>Visitas de certificación y/o renovación de certificación de Buenas Prácticas de Elaboración (BPE) para establecimientos que realicen tres o más actividades del servicio farmacéutico.</v>
          </cell>
          <cell r="D365">
            <v>210.19</v>
          </cell>
          <cell r="E365">
            <v>7631579</v>
          </cell>
        </row>
        <row r="366">
          <cell r="B366" t="str">
            <v>4044-3</v>
          </cell>
          <cell r="C366" t="str">
            <v>Visitas de ampliación de la certificación de Buenas Prácticas de Elaboración (BPE) para nuevos servicios farmacéuticos en establecimientos certificados con BPE., o visitas de ampliación de la certificación de Buenas Practicas de Elaboración para Radiofármacos BPER, para nuevos procesos.</v>
          </cell>
          <cell r="D366">
            <v>151.80000000000001</v>
          </cell>
          <cell r="E366">
            <v>5511555</v>
          </cell>
        </row>
        <row r="367">
          <cell r="B367" t="str">
            <v>4044-4</v>
          </cell>
          <cell r="C367" t="str">
            <v>Visita de certificación y/o renovación en buenas prácticas de elaboración de radiofármacos (BPER)</v>
          </cell>
          <cell r="D367">
            <v>375.16</v>
          </cell>
          <cell r="E367">
            <v>13621310</v>
          </cell>
        </row>
        <row r="368">
          <cell r="B368">
            <v>4045</v>
          </cell>
          <cell r="C368" t="str">
            <v>Vo Bo para exclusión del IVA (Mas 0,45 UVT por cada materia prima).</v>
          </cell>
          <cell r="D368">
            <v>1.67</v>
          </cell>
          <cell r="E368">
            <v>60635</v>
          </cell>
        </row>
        <row r="369">
          <cell r="B369">
            <v>4047</v>
          </cell>
          <cell r="C369" t="str">
            <v>Expedición de certificados de aceptación de Certificados en BPM de que trata el Decreto 162 de 2004 O Certificados de aceptación de Certificados en Buenas Prácticas de Laboratorio  BPL de que trata la Resolución 3619 de 2013 (artículo 9 )</v>
          </cell>
          <cell r="D369">
            <v>10.01</v>
          </cell>
          <cell r="E369">
            <v>363444</v>
          </cell>
        </row>
        <row r="370">
          <cell r="B370">
            <v>4049</v>
          </cell>
          <cell r="C370" t="str">
            <v>Evaluación farmacológica de medicamentos de síntesis química y antivenenos con fines diferentes a la obtención de registro sanitario.</v>
          </cell>
          <cell r="D370">
            <v>227.98</v>
          </cell>
          <cell r="E370">
            <v>8277498</v>
          </cell>
        </row>
        <row r="371">
          <cell r="B371" t="str">
            <v>4049-1</v>
          </cell>
          <cell r="C371" t="str">
            <v>Evaluación farmacológica de molécula nueva con fines diferentes a la obtención de registro sanitario.</v>
          </cell>
          <cell r="D371">
            <v>335.56</v>
          </cell>
          <cell r="E371">
            <v>12183513</v>
          </cell>
        </row>
        <row r="372">
          <cell r="B372" t="str">
            <v>4049-2</v>
          </cell>
          <cell r="C372" t="str">
            <v>Evaluación de estudios de Biodisponibilidad (BD) y Bioequivalencia (BE).</v>
          </cell>
          <cell r="D372">
            <v>168.4</v>
          </cell>
          <cell r="E372">
            <v>6114268</v>
          </cell>
        </row>
        <row r="373">
          <cell r="B373" t="str">
            <v>4049-3</v>
          </cell>
          <cell r="C373" t="str">
            <v>Evaluacion para modificacion de registro sanitario para ampliar indicaciones de medicamentos</v>
          </cell>
          <cell r="D373">
            <v>282.62</v>
          </cell>
          <cell r="E373">
            <v>10261367</v>
          </cell>
        </row>
        <row r="374">
          <cell r="B374" t="str">
            <v>4049-4</v>
          </cell>
          <cell r="C374" t="str">
            <v>Concepto técnico especializado para reactivos de diagnóstico categoría III, que no sean de países de referencia.</v>
          </cell>
          <cell r="D374">
            <v>93.29</v>
          </cell>
          <cell r="E374">
            <v>3387174</v>
          </cell>
        </row>
        <row r="375">
          <cell r="B375" t="str">
            <v>4049-5</v>
          </cell>
          <cell r="C375" t="str">
            <v>Evaluación farmacológica de vacunas y hemoderivados con fines diferentes a la obtención de registro sanitario (vitales no disponibles y donaciones)</v>
          </cell>
          <cell r="D375">
            <v>1869.17</v>
          </cell>
          <cell r="E375">
            <v>67865825</v>
          </cell>
        </row>
        <row r="376">
          <cell r="B376" t="str">
            <v>4049-6</v>
          </cell>
          <cell r="C376" t="str">
            <v>Evaluación farmacológica de otros productos biológicos con fines diferentes a la obtención de registro sanitario  (vitales no disponibles y donaciones)</v>
          </cell>
          <cell r="D376">
            <v>1297.3</v>
          </cell>
          <cell r="E376">
            <v>47102369</v>
          </cell>
        </row>
        <row r="377">
          <cell r="B377">
            <v>4050</v>
          </cell>
          <cell r="C377" t="str">
            <v>Certificado de inspección sanitaria para la nacionalización de alimentos terminados.</v>
          </cell>
        </row>
        <row r="378">
          <cell r="B378" t="str">
            <v>4050-1</v>
          </cell>
          <cell r="C378" t="str">
            <v>Certificado de inspección sanitaria para la nacionalización de alimentos terminados por 1 (un) Lote del Cargamento y por 1 (un) Lote a Inspeccionar. Sólo se aceptará el pago de esta Tarifa vía electrónica.</v>
          </cell>
          <cell r="D378">
            <v>4.17</v>
          </cell>
          <cell r="E378">
            <v>151405</v>
          </cell>
        </row>
        <row r="379">
          <cell r="B379" t="str">
            <v>4050-2</v>
          </cell>
          <cell r="C379" t="str">
            <v>Certificado de inspección sanitaria para la nacionalización de alimentos terminados de 2 (dos) a 8 (ocho) Lotes del Cargamento y por 2 (dos) Lotes a Inspeccionar. Sólo se aceptará el pago de esta Tarifa vía electrónica.</v>
          </cell>
          <cell r="D379">
            <v>6.95</v>
          </cell>
          <cell r="E379">
            <v>252341</v>
          </cell>
        </row>
        <row r="380">
          <cell r="B380" t="str">
            <v>4050-3</v>
          </cell>
          <cell r="C380" t="str">
            <v>Certificado de inspección sanitaria para la nacionalización de alimentos terminados de 9 (nueve) a 15 (quince) Lotes del Cargamento y por 3 (tres) Lotes a Inspeccionar. Sólo se aceptará el pago de esta Tarifa vía electrónica.</v>
          </cell>
          <cell r="D380">
            <v>9.73</v>
          </cell>
          <cell r="E380">
            <v>353277</v>
          </cell>
        </row>
        <row r="381">
          <cell r="B381" t="str">
            <v>4050-4</v>
          </cell>
          <cell r="C381" t="str">
            <v>Certificado de inspección sanitaria para la nacionalización de alimentos terminados de 16 (dieciséis) a 25 (veinticinco) Lotes del Cargamento y por 5 (cinco) Lotes a Inspeccionar. Sólo se aceptará el pago de esta Tarifa vía electrónica.</v>
          </cell>
          <cell r="D381">
            <v>15.28</v>
          </cell>
          <cell r="E381">
            <v>554787</v>
          </cell>
        </row>
        <row r="382">
          <cell r="B382" t="str">
            <v>4050-5</v>
          </cell>
          <cell r="C382" t="str">
            <v>Certificado de inspección sanitaria para la nacionalización de alimentos terminados de 26 (veintiséis) a 50 (cincuenta) Lotes del Cargamento y por 8 (ocho) Lotes a Inspeccionar. Sólo se aceptará el pago de esta Tarifa vía electrónica.</v>
          </cell>
          <cell r="D382">
            <v>23.61</v>
          </cell>
          <cell r="E382">
            <v>857232</v>
          </cell>
        </row>
        <row r="383">
          <cell r="B383" t="str">
            <v>4050-6</v>
          </cell>
          <cell r="C383" t="str">
            <v>Certificado de inspección sanitaria para la nacionalización de alimentos terminados de 51 (cincuenta y uno) Lotes del Cargamento en adelante y por 10 (diez) Lotes a Inspeccionar. Sólo se aceptará el pago de esta Tarifa vía electrónica.</v>
          </cell>
          <cell r="D383">
            <v>29.17</v>
          </cell>
          <cell r="E383">
            <v>1059105</v>
          </cell>
        </row>
        <row r="384">
          <cell r="B384">
            <v>4052</v>
          </cell>
          <cell r="C384" t="str">
            <v xml:space="preserve">Autorización Sanitaria </v>
          </cell>
        </row>
        <row r="385">
          <cell r="B385" t="str">
            <v>4052-1</v>
          </cell>
          <cell r="C385" t="str">
            <v>Visita para la autorización sanitaria de plantas de beneficio de animales de las diferentes especies, desposte, desprese y acondicionamiento destinados para consumo humano.</v>
          </cell>
          <cell r="D385">
            <v>64.75</v>
          </cell>
          <cell r="E385">
            <v>2350943</v>
          </cell>
        </row>
        <row r="386">
          <cell r="B386" t="str">
            <v>4052-2</v>
          </cell>
          <cell r="C386" t="str">
            <v>Autorización sanitaria provisional de plantas de beneficio de animales de las diferentes especies, desposte y desprese destinados para consumo humano.</v>
          </cell>
          <cell r="D386">
            <v>30.04</v>
          </cell>
          <cell r="E386">
            <v>1090693</v>
          </cell>
        </row>
        <row r="387">
          <cell r="B387">
            <v>4053</v>
          </cell>
          <cell r="C387" t="str">
            <v>Inspección oficial de la carne  y productos cárnicos comestibles en plantas de beneficio de animales de las diferentes especies destinadas para consumo humano por hora, bajo el decreto 1500 de 2007</v>
          </cell>
        </row>
        <row r="388">
          <cell r="B388" t="str">
            <v>4053-1</v>
          </cell>
          <cell r="C388" t="str">
            <v xml:space="preserve">Inspección oficial de la carne y productos cárnicos comestibles en plantas de beneficio de Aves, Bovinos, Bufalinos y Porcinos con asignación de un inspector oficial por hora. </v>
          </cell>
          <cell r="D388">
            <v>0.78</v>
          </cell>
          <cell r="E388">
            <v>28321</v>
          </cell>
        </row>
        <row r="389">
          <cell r="B389" t="str">
            <v>4053-2</v>
          </cell>
          <cell r="C389" t="str">
            <v>Inspección oficial de la carne y productos cárnicos comestibles en plantas de beneficio de Aves, Bovinos, Bufalinos y Porcinos con asignación de un inspector auxiliar por hora.</v>
          </cell>
          <cell r="D389">
            <v>0.66</v>
          </cell>
          <cell r="E389">
            <v>23964</v>
          </cell>
        </row>
        <row r="390">
          <cell r="B390" t="str">
            <v>4053-5</v>
          </cell>
          <cell r="C390" t="str">
            <v>Inspección oficial de la Carne y Productos Cárnicos Comestibles en Plantas de Beneficio de Aves, Bovinos, Bufalinos y Porcinos con Asignación de un Inspector Oficial por Hora Nocturna.</v>
          </cell>
          <cell r="D390">
            <v>1.06</v>
          </cell>
          <cell r="E390">
            <v>38487</v>
          </cell>
        </row>
        <row r="391">
          <cell r="B391" t="str">
            <v>4053-6</v>
          </cell>
          <cell r="C391" t="str">
            <v>Inspección oficial de la Carne y Productos Cárnicos Comestibles en Plantas de Beneficio de Aves, Bovinos, Bufalinos y Porcinos con Asignación de un Inspector Auxiliar por Hora Nocturna.</v>
          </cell>
          <cell r="D391">
            <v>0.89</v>
          </cell>
          <cell r="E391">
            <v>32315</v>
          </cell>
        </row>
        <row r="392">
          <cell r="B392" t="str">
            <v>4053-7</v>
          </cell>
          <cell r="C392" t="str">
            <v>Inspección oficial de la Carne y Productos Cárnicos Comestibles en Plantas de Beneficio de Aves, Bovinos, Bufalinos y Porcinos con Asignación de un Inspector Oficial por Hora Dominical o Festivo Diurna.</v>
          </cell>
          <cell r="D392">
            <v>2.35</v>
          </cell>
          <cell r="E392">
            <v>85324</v>
          </cell>
        </row>
        <row r="393">
          <cell r="B393" t="str">
            <v>4053-8</v>
          </cell>
          <cell r="C393" t="str">
            <v>Inspección oficial de la Carne y Productos Cárnicos Comestibles en Plantas de Beneficio de Aves, Bovinos, Bufalinos y Porcinos con Asignación de un Inspector Auxiliar por Hora Dominical o Festiva Diurna.</v>
          </cell>
          <cell r="D393">
            <v>1.98</v>
          </cell>
          <cell r="E393">
            <v>71890</v>
          </cell>
        </row>
        <row r="394">
          <cell r="B394" t="str">
            <v>4053-9</v>
          </cell>
          <cell r="C394" t="str">
            <v>Inspección oficial de la Carne y Productos Cárnicos Comestibles en Plantas de Beneficio de Aves, Bovinos, Bufalinos y Porcinos con Asignación de un Inspector Oficial por Hora Dominical o Festiva Nocturna.</v>
          </cell>
          <cell r="D394">
            <v>3.18</v>
          </cell>
          <cell r="E394">
            <v>115460</v>
          </cell>
        </row>
        <row r="395">
          <cell r="B395" t="str">
            <v>4053-10</v>
          </cell>
          <cell r="C395" t="str">
            <v>Inspección oficial de la Carne y Productos Cárnicos Comestibles en Plantas de Beneficio de Aves, Bovinos, Bufalinos y Porcinos con Asignación de un Inspector Auxiliar por Hora Dominical o Festiva Nocturna.</v>
          </cell>
          <cell r="D395">
            <v>2.67</v>
          </cell>
          <cell r="E395">
            <v>96943</v>
          </cell>
        </row>
        <row r="396">
          <cell r="B396">
            <v>4054</v>
          </cell>
          <cell r="C396" t="str">
            <v>Autorización de importación mediante reconocimiento de equivalencia del sistema de inspección, vigilancia y control de alimentos de países interesados en exportar a Colombia, carne y productos cárnicos comestibles, ubicados en el exterior Zona 1: Centroamérica; El Caribe; Suramérica excepto Brasil, Chile, Argentina y Puerto Rico.</v>
          </cell>
          <cell r="D396">
            <v>829.96</v>
          </cell>
          <cell r="E396">
            <v>30134188</v>
          </cell>
        </row>
        <row r="397">
          <cell r="B397">
            <v>4055</v>
          </cell>
          <cell r="C397" t="str">
            <v>Autorización de importación mediante reconocimiento de equivalencia del sistema de inspección, vigilancia y control de alimentos de países interesados en exportar a Colombia, carne y productos cárnicos comestibles, ubicados en el exterior Zona 2: Estados Unidos; Canadá; Chile; Brasil; África y Puerto Rico.</v>
          </cell>
          <cell r="D397">
            <v>1406.48</v>
          </cell>
          <cell r="E397">
            <v>51066476</v>
          </cell>
        </row>
        <row r="398">
          <cell r="B398">
            <v>4056</v>
          </cell>
          <cell r="C398" t="str">
            <v>Autorización de importación mediante reconocimiento de equivalencia del sistema de inspección, vigilancia y control de alimentos de países interesados en exportar a Colombia, carne y productos cárnicos comestibles, ubicados en el exterior Zona 3: Europa; Asia; Oceanía; México y Argentina.</v>
          </cell>
          <cell r="D398">
            <v>2610.39</v>
          </cell>
          <cell r="E398">
            <v>94778041</v>
          </cell>
        </row>
        <row r="399">
          <cell r="B399">
            <v>4057</v>
          </cell>
          <cell r="C399" t="str">
            <v>Certificado de inspección sanitaria para la nacionalización de materia prima o insumos para la industria de alimentos o bebidas.</v>
          </cell>
        </row>
        <row r="400">
          <cell r="B400" t="str">
            <v>4057-1</v>
          </cell>
          <cell r="C400" t="str">
            <v>Certificado de inspección sanitaria para la nacionalización de materia prima o insumos para la industria de alimentos o bebidas de 1 (uno) a 10 (diez) Lotes y por 1 (un) Lote a Inspeccionar .Sólo se aceptará el pago de esta Tarifa vía electrónica.</v>
          </cell>
          <cell r="D400">
            <v>4.17</v>
          </cell>
          <cell r="E400">
            <v>151405</v>
          </cell>
        </row>
        <row r="401">
          <cell r="B401" t="str">
            <v>4057-2</v>
          </cell>
          <cell r="C401" t="str">
            <v>Certificado de inspección sanitaria para la nacionalización de materia prima o insumos para la industria de alimentos o bebidas de 11 (once) a 20 (veinte) Lotes del Cargamento y por 3 (tres) Lotes a Inspeccionar. Sólo se aceptará el pago de esta Tarifa vía electrónica.</v>
          </cell>
          <cell r="D401">
            <v>9.73</v>
          </cell>
          <cell r="E401">
            <v>353277</v>
          </cell>
        </row>
        <row r="402">
          <cell r="B402" t="str">
            <v>4057-3</v>
          </cell>
          <cell r="C402" t="str">
            <v>Certificado de inspección sanitaria para la nacionalización de materia prima o insumos para la industria de alimentos o bebidas de 21 (veintiuno) a 50 (cincuenta) Lotes del Cargamento y por 5 (cinco) Lotes a Inspeccionar. Sólo se aceptará el pago de esta Tarifa vía electrónica.</v>
          </cell>
          <cell r="D402">
            <v>15.28</v>
          </cell>
          <cell r="E402">
            <v>554787</v>
          </cell>
        </row>
        <row r="403">
          <cell r="B403" t="str">
            <v>4057-6</v>
          </cell>
          <cell r="C403" t="str">
            <v>Certificado de inspección sanitaria para la nacionalización de materia prima o insumos para la industria de alimentos o bebidas de 51 (cincuenta y un) Lotes del Cargamento en adelante y por 7 (siete) Lotes a Inspeccionar. Sólo se aceptará el pago de esta Tarifa vía electrónica.</v>
          </cell>
          <cell r="D403">
            <v>20.84</v>
          </cell>
          <cell r="E403">
            <v>756659</v>
          </cell>
        </row>
        <row r="404">
          <cell r="B404">
            <v>4058</v>
          </cell>
          <cell r="C404" t="str">
            <v>Certificado de inspección sanitaria para la exportación de alimentos terminados, materias primas o insumos para la industria de alimentos o bebidas.</v>
          </cell>
        </row>
        <row r="405">
          <cell r="B405" t="str">
            <v>4058-1</v>
          </cell>
          <cell r="C405" t="str">
            <v>Certificado de inspección sanitaria para la exportación de alimentos terminados, materias primas o insumos para la industria de alimentos o bebidas por 1 (un) Lote del Cargamento y por 1 (un) Lote a Inspeccionar. Sólo se aceptará el pago de esta Tarifa vía electrónica.</v>
          </cell>
          <cell r="D405">
            <v>4.17</v>
          </cell>
          <cell r="E405">
            <v>151405</v>
          </cell>
        </row>
        <row r="406">
          <cell r="B406" t="str">
            <v>4058-2</v>
          </cell>
          <cell r="C406" t="str">
            <v>Certificado de inspección sanitaria para la exportación de alimentos terminados, materias primas o insumos para la industria de alimentos o bebidas de 2 (dos) a 8 (ocho) Lotes del Cargamento y por 3 (tres) Lotes a Inspeccionar. Sólo se aceptará el pago de esta Tarifa vía electrónica.</v>
          </cell>
          <cell r="D406">
            <v>9.73</v>
          </cell>
          <cell r="E406">
            <v>353277</v>
          </cell>
        </row>
        <row r="407">
          <cell r="B407" t="str">
            <v>4058-3</v>
          </cell>
          <cell r="C407" t="str">
            <v>Certificado de inspección sanitaria para la exportación de alimentos terminados, materias primas o insumos para la industria de alimentos o bebidas de 9 (nueve) a 15 (quince) Lotes del Cargamento y por 4 (cuatro) Lotes a Inspeccionar. Sólo se aceptará el pago de esta Tarifa vía electrónica.</v>
          </cell>
          <cell r="D407">
            <v>12.5</v>
          </cell>
          <cell r="E407">
            <v>453850</v>
          </cell>
        </row>
        <row r="408">
          <cell r="B408" t="str">
            <v>4058-4</v>
          </cell>
          <cell r="C408" t="str">
            <v>Certificado de inspección sanitaria para la exportación de alimentos terminados, materias primas o insumos para la industria de alimentos o bebidas de 16 (dieciséis) lotes del cargamento en adelante y por 5 (cinco) Lotes a Inspeccionar. Sólo se aceptará el pago de esta Tarifa vía electrónica.</v>
          </cell>
          <cell r="D408">
            <v>15.28</v>
          </cell>
          <cell r="E408">
            <v>554787</v>
          </cell>
        </row>
        <row r="409">
          <cell r="B409">
            <v>4059</v>
          </cell>
          <cell r="C409" t="str">
            <v>Autorización para la fabricación de suplementos dietarios en plantas fabricantes de medicamentos y productos fitoterapéuticos con base en la revisión de las validaciones de limpieza.</v>
          </cell>
          <cell r="D409">
            <v>36.4</v>
          </cell>
          <cell r="E409">
            <v>1321612</v>
          </cell>
        </row>
        <row r="410">
          <cell r="B410">
            <v>4060</v>
          </cell>
          <cell r="C410" t="str">
            <v xml:space="preserve">Visitas de certificación o renovación de certificación Buenas Prácticas de Manufactura (BPM): Establecimientos de gases medicinales en el exterior: Zona 1: Centroamérica; El Caribe; Suramérica excepto Brasil, Chile, Argentina y Puerto Rico. </v>
          </cell>
          <cell r="D410">
            <v>722.32</v>
          </cell>
          <cell r="E410">
            <v>26225995</v>
          </cell>
        </row>
        <row r="411">
          <cell r="B411">
            <v>4061</v>
          </cell>
          <cell r="C411" t="str">
            <v>Visitas de certificación o renovación de certificación Buenas Prácticas de Manufactura (BPM): Establecimientos de gases medicinales en el exterior: Zona 2: Estados Unidos; Canadá; Chile; Brasil; África y  Puerto Rico.</v>
          </cell>
          <cell r="D411">
            <v>965.88</v>
          </cell>
          <cell r="E411">
            <v>35069172</v>
          </cell>
        </row>
        <row r="412">
          <cell r="B412">
            <v>4062</v>
          </cell>
          <cell r="C412" t="str">
            <v>Visitas de certificación o renovación de certificación Buenas Prácticas de Manufactura (BPM): Establecimientos de gases medicinales en el exterior: Zona 3: Europa; Asia; Oceanía; México y Argentina.</v>
          </cell>
          <cell r="D412">
            <v>1794.13</v>
          </cell>
          <cell r="E412">
            <v>65141273</v>
          </cell>
        </row>
        <row r="413">
          <cell r="B413">
            <v>4063</v>
          </cell>
          <cell r="C413" t="str">
            <v>Visitas de ampliación a la certificación de Buenas Prácticas de Manufactura (BPM): Establecimientos de gases medicinales en el exterior: Zona 1: Centroamérica; El Caribe; Suramérica excepto Brasil, Chile, Argentina y Puerto Rico</v>
          </cell>
          <cell r="D413">
            <v>565.51</v>
          </cell>
          <cell r="E413">
            <v>20532538</v>
          </cell>
        </row>
        <row r="414">
          <cell r="B414">
            <v>4064</v>
          </cell>
          <cell r="C414" t="str">
            <v>Visitas de ampliación a la certificación de Buenas Prácticas de Manufactura (BPM): Establecimientos de gases medicinales en el exterior: Zona 2: Estados Unidos; Canadá; Chile; Brasil; África y  Puerto Rico.</v>
          </cell>
          <cell r="D414">
            <v>742.34</v>
          </cell>
          <cell r="E414">
            <v>26952881</v>
          </cell>
        </row>
        <row r="415">
          <cell r="B415">
            <v>4065</v>
          </cell>
          <cell r="C415" t="str">
            <v>Visitas de ampliación a la certificación de Buenas Prácticas de Manufactura (BPM): Establecimientos de gases medicinales en el exterior: Zona 3: Europa; Asia; Oceanía; México y Argentina.</v>
          </cell>
          <cell r="D415">
            <v>1483.01</v>
          </cell>
          <cell r="E415">
            <v>53845128</v>
          </cell>
        </row>
        <row r="416">
          <cell r="B416">
            <v>4066</v>
          </cell>
          <cell r="C416" t="str">
            <v>Visita de autorización a establecimientos de carne y/o productos cárnicos comestibles de países exportadores que desean admisibilidad de sus productos en Colombia, ubicados en la Zona 1: Centroamérica; El Caribe; Suramérica excepto Brasil, Chile, Argentina y Puerto Rico.</v>
          </cell>
          <cell r="D416">
            <v>316.12</v>
          </cell>
          <cell r="E416">
            <v>11477685</v>
          </cell>
        </row>
        <row r="417">
          <cell r="B417">
            <v>4067</v>
          </cell>
          <cell r="C417" t="str">
            <v>Visita de autorización a establecimientos de carne y/o productos cárnicos comestibles de países exportadores que desean admisibilidad de  sus productos en Colombia, ubicados en la Zona 2: Estados Unidos; Canadá;  Chile; Brasil; África y Puerto Rico.</v>
          </cell>
          <cell r="D417">
            <v>427.05</v>
          </cell>
          <cell r="E417">
            <v>15505332</v>
          </cell>
        </row>
        <row r="418">
          <cell r="B418">
            <v>4068</v>
          </cell>
          <cell r="C418" t="str">
            <v>Visita de autorización a establecimientos de carne y/o productos cárnicos comestibles de países exportadores que desean admisibilidad de  sus productos en Colombia, ubicados en la Zona 3: Europa; Asia; Oceanía; México y Argentina.</v>
          </cell>
          <cell r="D418">
            <v>728.16</v>
          </cell>
          <cell r="E418">
            <v>26438034</v>
          </cell>
        </row>
        <row r="419">
          <cell r="B419">
            <v>4069</v>
          </cell>
          <cell r="C419" t="str">
            <v xml:space="preserve">Visita y certificado sanitario de apertura y funcionamiento de establecimientos que elaboran y adaptan dispositivos médicos sobre medida de tecnología ortopédica externa.  </v>
          </cell>
          <cell r="D419">
            <v>171.42</v>
          </cell>
          <cell r="E419">
            <v>6223918</v>
          </cell>
        </row>
        <row r="420">
          <cell r="B420" t="str">
            <v>4069-1</v>
          </cell>
          <cell r="C420" t="str">
            <v>Visita y certificado de ampliación de líneas de certificado sanitario de apertura y funcionamiento de establecimientos que elaboran y adaptan dispositivos médicos sobre medida de tecnología ortopédica externa.</v>
          </cell>
          <cell r="D420">
            <v>159.71</v>
          </cell>
          <cell r="E420">
            <v>5798751</v>
          </cell>
        </row>
        <row r="421">
          <cell r="B421">
            <v>4070</v>
          </cell>
          <cell r="C421" t="str">
            <v>Evaluación de Protocolos de Investigación Clínica</v>
          </cell>
          <cell r="D421">
            <v>380.47</v>
          </cell>
          <cell r="E421">
            <v>13814105</v>
          </cell>
        </row>
        <row r="422">
          <cell r="B422">
            <v>4071</v>
          </cell>
          <cell r="C422" t="str">
            <v>Inspección oficial en plantas de beneficio animal bajo Decreto 2278 de 1982.</v>
          </cell>
        </row>
        <row r="423">
          <cell r="B423" t="str">
            <v>4071-1</v>
          </cell>
          <cell r="C423" t="str">
            <v>Inspección oficial en plantas de beneficio animal bajo Decreto 2278 de 1982, de un Médico Veterinario Oficial  por hora diurna.</v>
          </cell>
          <cell r="D423">
            <v>0.72</v>
          </cell>
          <cell r="E423">
            <v>26142</v>
          </cell>
        </row>
        <row r="424">
          <cell r="B424" t="str">
            <v>4071-2</v>
          </cell>
          <cell r="C424" t="str">
            <v>Inspección oficial en plantas de beneficio animal bajo Decreto 2278 de 1982, de un Médico Veterinario Oficial  por hora nocturna.</v>
          </cell>
          <cell r="D424">
            <v>1.1499999999999999</v>
          </cell>
          <cell r="E424">
            <v>41755</v>
          </cell>
        </row>
        <row r="425">
          <cell r="B425" t="str">
            <v>4071-3</v>
          </cell>
          <cell r="C425" t="str">
            <v>Inspección oficial en plantas de beneficio animal bajo Decreto 2278 de 1982, de un Médico Veterinario Oficial  por hora diurna dominical o festivo.</v>
          </cell>
          <cell r="D425">
            <v>2.2400000000000002</v>
          </cell>
          <cell r="E425">
            <v>81330</v>
          </cell>
        </row>
        <row r="426">
          <cell r="B426" t="str">
            <v>4071-4</v>
          </cell>
          <cell r="C426" t="str">
            <v>Inspección oficial en plantas de beneficio animal bajo Decreto 2278 de 1982 de un Médico Veterinario Oficial  por hora nocturna dominical o festivo.</v>
          </cell>
          <cell r="D426">
            <v>2.93</v>
          </cell>
          <cell r="E426">
            <v>106383</v>
          </cell>
        </row>
        <row r="427">
          <cell r="B427" t="str">
            <v>4071-5</v>
          </cell>
          <cell r="C427" t="str">
            <v>Inspección oficial en plantas de beneficio animal bajo Decreto 2278 de 1982, de un Inspector sanitario auxiliar por hora diurna</v>
          </cell>
          <cell r="D427">
            <v>0.47</v>
          </cell>
          <cell r="E427">
            <v>17065</v>
          </cell>
        </row>
        <row r="428">
          <cell r="B428" t="str">
            <v>4071-6</v>
          </cell>
          <cell r="C428" t="str">
            <v>Inspección oficial en plantas de beneficio animal bajo Decreto 2278 de 1982, de un Inspector sanitario auxiliar por hora nocturna.</v>
          </cell>
          <cell r="D428">
            <v>0.8</v>
          </cell>
          <cell r="E428">
            <v>29047</v>
          </cell>
        </row>
        <row r="429">
          <cell r="B429" t="str">
            <v>4071-7</v>
          </cell>
          <cell r="C429" t="str">
            <v>Inspección oficial en plantas de beneficio animal bajo Decreto 2278 de 1982, de un Inspector sanitario auxiliar por hora diurna dominical o festivo</v>
          </cell>
          <cell r="D429">
            <v>1.48</v>
          </cell>
          <cell r="E429">
            <v>53736</v>
          </cell>
        </row>
        <row r="430">
          <cell r="B430" t="str">
            <v>4071-8</v>
          </cell>
          <cell r="C430" t="str">
            <v>Inspección oficial en plantas de beneficio animal bajo Decreto 2278 de 1982 de un Inspector sanitario auxiliar  por hora nocturna dominical o festivo.</v>
          </cell>
          <cell r="D430">
            <v>1.9</v>
          </cell>
          <cell r="E430">
            <v>68986</v>
          </cell>
        </row>
        <row r="431">
          <cell r="B431">
            <v>4072</v>
          </cell>
          <cell r="C431" t="str">
            <v>Pago adicional por la disponibilidad para la prestación del servicio en horarios adicionales (nocturnos, dominical y festivos diurnos y dominical y festivos nocturnos) - Pago Adicional a la tarifa que corresponda (códigos 4050-4057-4058-4073-4078).</v>
          </cell>
          <cell r="D431">
            <v>6.66</v>
          </cell>
          <cell r="E431">
            <v>241812</v>
          </cell>
        </row>
        <row r="432">
          <cell r="B432">
            <v>4073</v>
          </cell>
          <cell r="C432" t="str">
            <v>Certificado de Inspección Sanitaria para la Nacionalización y Exportación de otros alimentos (alimentos naturales que no sean sometidos a ningún proceso de transformación, tales como granos, frutas, hortalizas, verduras frescas y los alimentos de origen animal crudos refrigerados o congelados que no hayan sido sometidos a ningún proceso de transformación).</v>
          </cell>
        </row>
        <row r="433">
          <cell r="B433" t="str">
            <v>4073-1</v>
          </cell>
          <cell r="C433" t="str">
            <v>Certificado de Inspección Sanitaria para la Nacionalización y Exportación de otros alimentos (alimentos naturales que no sean sometidos a ningún proceso de transformación, tales como granos, frutas, hortalizas, verduras frescas y los alimentos de origen animal crudos refrigerados o congelados que no hayan sido sometidos a ningún proceso de transformación), hasta 1 tonelada.</v>
          </cell>
          <cell r="D433">
            <v>6.19</v>
          </cell>
          <cell r="E433">
            <v>224747</v>
          </cell>
        </row>
        <row r="434">
          <cell r="B434" t="str">
            <v>4073-2</v>
          </cell>
          <cell r="C434" t="str">
            <v>Certificado de Inspección Sanitaria para la Nacionalización y Exportación de otros alimentos (alimentos naturales que no sean sometidos a ningún proceso de transformación, tales como granos, frutas, hortalizas, verduras frescas y los alimentos de origen animal crudos refrigerados o congelados que no hayan sido sometidos a ningún proceso de transformación), de 1 a 100 toneladas.</v>
          </cell>
          <cell r="D434">
            <v>7.18</v>
          </cell>
          <cell r="E434">
            <v>260692</v>
          </cell>
        </row>
        <row r="435">
          <cell r="B435" t="str">
            <v>4073-3</v>
          </cell>
          <cell r="C435" t="str">
            <v>Certificado de Inspección Sanitaria para la Nacionalización y Exportación de otros alimentos (alimentos naturales que no sean sometidos a ningún proceso de transformación, tales como granos, frutas, hortalizas, verduras frescas y los alimentos de origen animal crudos refrigerados o congelados que no hayan sido sometidos a ningún proceso de transformación), de 101 a 1.000 toneladas</v>
          </cell>
          <cell r="D435">
            <v>8.4600000000000009</v>
          </cell>
          <cell r="E435">
            <v>307166</v>
          </cell>
        </row>
        <row r="436">
          <cell r="B436" t="str">
            <v>4073-4</v>
          </cell>
          <cell r="C436" t="str">
            <v>Certificado de Inspección Sanitaria para la Nacionalización y Exportación de otros alimentos (alimentos naturales que no sean sometidos a ningún proceso de transformación, tales como granos, frutas, hortalizas, verduras frescas y los alimentos de origen animal crudos refrigerados o congelados que no hayan sido sometidos a ningún proceso de transformación), de 1001 a 10.000 toneladas.</v>
          </cell>
          <cell r="D436">
            <v>9.5</v>
          </cell>
          <cell r="E436">
            <v>344926</v>
          </cell>
        </row>
        <row r="437">
          <cell r="B437" t="str">
            <v>4073-5</v>
          </cell>
          <cell r="C437" t="str">
            <v>Certificado de Inspección Sanitaria para la Nacionalización y Exportación de otros alimentos (alimentos naturales que no sean sometidos a ningún proceso de transformación, tales como granos, frutas, hortalizas, verduras frescas y los alimentos de origen animal crudos refrigerados o congelados que no hayan sido sometidos a ningún proceso de transformación), de 10.001 a 15.000 toneladas.</v>
          </cell>
          <cell r="D437">
            <v>10.63</v>
          </cell>
          <cell r="E437">
            <v>385955</v>
          </cell>
        </row>
        <row r="438">
          <cell r="B438" t="str">
            <v>4073-6</v>
          </cell>
          <cell r="C438" t="str">
            <v>Certificado de Inspección Sanitaria para la Nacionalización y Exportación de otros alimentos (alimentos naturales que no sean sometidos a ningún proceso de transformación, tales como granos, frutas, hortalizas, verduras frescas y los alimentos de origen animal crudos refrigerados o congelados que no hayan sido sometidos a ningún proceso de transformación), para más de 15.000 toneladas.</v>
          </cell>
          <cell r="D438">
            <v>11.82</v>
          </cell>
          <cell r="E438">
            <v>429161</v>
          </cell>
        </row>
        <row r="439">
          <cell r="B439">
            <v>4074</v>
          </cell>
          <cell r="C439" t="str">
            <v>Evaluación de nuevas declaraciones de propiedades de salud en alimentos para consumo humano.</v>
          </cell>
          <cell r="D439">
            <v>178.25</v>
          </cell>
          <cell r="E439">
            <v>6471901</v>
          </cell>
        </row>
        <row r="440">
          <cell r="B440">
            <v>4075</v>
          </cell>
          <cell r="C440" t="str">
            <v>Inclusión en el Listado de plantas Medicinales</v>
          </cell>
        </row>
        <row r="441">
          <cell r="B441" t="str">
            <v>4075-1</v>
          </cell>
          <cell r="C441" t="str">
            <v>Inclusión en el listado de plantas medicinales para productos fitoterapéuticos tradicionales (PFT) o importados (PFTI).</v>
          </cell>
          <cell r="D441">
            <v>77.099999999999994</v>
          </cell>
          <cell r="E441">
            <v>2799347</v>
          </cell>
        </row>
        <row r="442">
          <cell r="B442" t="str">
            <v>4075-2</v>
          </cell>
          <cell r="C442" t="str">
            <v>Inclusión en el listado de plantas medicinales para preparación farmacéutica con base en plantas medicinales (PFM).</v>
          </cell>
          <cell r="D442">
            <v>102.87</v>
          </cell>
          <cell r="E442">
            <v>3735004</v>
          </cell>
        </row>
        <row r="443">
          <cell r="B443">
            <v>4076</v>
          </cell>
          <cell r="C443" t="str">
            <v>Inclusión de nuevos ingredientes en suplementos dietarios</v>
          </cell>
          <cell r="D443">
            <v>96.7</v>
          </cell>
          <cell r="E443">
            <v>3510984</v>
          </cell>
        </row>
        <row r="444">
          <cell r="B444">
            <v>4077</v>
          </cell>
          <cell r="C444" t="str">
            <v>Visita y certificación o visita y certificación de la renovación de Buenas Prácticas de Manufactura (BPM) a plantas que fabriquen, elaboren, hidraten y envasen bebidas alcohólicas por razón de su capacidad técnica y humana</v>
          </cell>
        </row>
        <row r="445">
          <cell r="B445" t="str">
            <v>4077-1</v>
          </cell>
          <cell r="C445" t="str">
            <v>Visita y certificación o visita y certificación de la renovación de Buenas Prácticas de Manufactura (BPM) a plantas que fabriquen, elaboren, hidraten y envasen bebidas alcohólicas clasificadas en el acta de inspección sanitaria hasta con 50 empleados.</v>
          </cell>
          <cell r="D445">
            <v>224.64</v>
          </cell>
          <cell r="E445">
            <v>8156230</v>
          </cell>
        </row>
        <row r="446">
          <cell r="B446" t="str">
            <v>4077-2</v>
          </cell>
          <cell r="C446" t="str">
            <v>Visita y certificación o visita y certificación de la renovación de Buenas Prácticas de Manufactura (BPM) a plantas que fabriquen, elaboren, hidraten y envasen bebidas alcohólicas clasificadas en el acta de inspección sanitaria con más de 50 empleados.</v>
          </cell>
          <cell r="D446">
            <v>401.38</v>
          </cell>
          <cell r="E446">
            <v>14573306</v>
          </cell>
        </row>
        <row r="447">
          <cell r="B447" t="str">
            <v>4077-3</v>
          </cell>
          <cell r="C447" t="str">
            <v>Visita y certificación o visita y certificación de la renovación de buenas prácticas de manufactura (BPM) a los microempresarios que fabriquen, elaboren, hidraten y/o envasen bebidas alcohólicas, en el marco de las disposiciones del Decreto 1366 de 2020.</v>
          </cell>
          <cell r="D447">
            <v>161.84</v>
          </cell>
          <cell r="E447">
            <v>5876087</v>
          </cell>
        </row>
        <row r="449">
          <cell r="B449">
            <v>4078</v>
          </cell>
          <cell r="C449" t="str">
            <v>Certificado de Inspección Sanitaria para nacionalización y exportación de Bebidas Alcohólicas</v>
          </cell>
        </row>
        <row r="450">
          <cell r="B450" t="str">
            <v>4078-1</v>
          </cell>
          <cell r="C450" t="str">
            <v>Certificado de Inspección Sanitaria para la nacionalización y exportación de Bebidas Alcohólicas, de uno (1) a diez (10) lotes incluidos en el cargamento por un (1) lote a inspeccionar. Sólo se aceptará el pago de esta Tarifa vía electrónica</v>
          </cell>
          <cell r="D450">
            <v>12.4</v>
          </cell>
          <cell r="E450">
            <v>450220</v>
          </cell>
        </row>
        <row r="451">
          <cell r="B451" t="str">
            <v>4078-2</v>
          </cell>
          <cell r="C451" t="str">
            <v>Certificado de Inspección Sanitaria para nacionalización y exportación de Bebidas Alcohólicas, de once (11) lotes o más incluidos en el cargamento y por cuatro (4)  lotes a inspeccionar. Sólo se aceptará el pago de esta Tarifa vía electrónica</v>
          </cell>
          <cell r="D451">
            <v>19.21</v>
          </cell>
          <cell r="E451">
            <v>697477</v>
          </cell>
        </row>
        <row r="452">
          <cell r="B452">
            <v>4079</v>
          </cell>
          <cell r="C452" t="str">
            <v xml:space="preserve">Certificación de Buenas Prácticas de Fabricación –BPF para establecimientos dedicados a la fabricación de materiales, objetos, envases y equipamientos destinados a entrar en contacto con alimentos y bebidas para consumo humano. </v>
          </cell>
          <cell r="D452">
            <v>422.42</v>
          </cell>
          <cell r="E452">
            <v>15337226</v>
          </cell>
        </row>
        <row r="453">
          <cell r="B453">
            <v>4081</v>
          </cell>
          <cell r="C453" t="str">
            <v>Autorizaciones relacionadas con materiales, objetos, envases y equipamientos destinados a entrar en contacto con alimentos y bebidas para consumo humano</v>
          </cell>
        </row>
        <row r="454">
          <cell r="B454">
            <v>4080</v>
          </cell>
          <cell r="C454" t="str">
            <v>Autorización de nuevas materias primas, sustancias, insumos y aditivos para la fabricación de materiales  objetos, envases y equipamientos, destinados a entrar en contacto con los alimentos y bebidas para consumo humano.</v>
          </cell>
          <cell r="D454">
            <v>191.17</v>
          </cell>
          <cell r="E454">
            <v>6941001</v>
          </cell>
        </row>
        <row r="455">
          <cell r="B455" t="str">
            <v>4081-2</v>
          </cell>
          <cell r="C455" t="str">
            <v>Autorización de materiales reciclados utilizados en la fabricación de objetos, envases, materiales y equipamientos destinados a entrar en contacto con alimentos y bebidas para consumo humano.</v>
          </cell>
          <cell r="D455">
            <v>422.19</v>
          </cell>
          <cell r="E455">
            <v>15328875</v>
          </cell>
        </row>
        <row r="456">
          <cell r="B456" t="str">
            <v>4081-3</v>
          </cell>
          <cell r="C456" t="str">
            <v>Autorización de materiales, objetos, envases y equipamientos destinados a entrar en contacto con los alimentos y bebidas para consumo humano, fabricados con materiales reciclados; Autorización de materiales reciclados importados para la fabricación de materiales, objetos, envases y equipamientos destinados a entrar en contacto con los alimentos y bebidas para consumo humano; Autorización de envases plásticos reusables (retornables o también llamados de uso repetido) destinados a entrar en contacto con alimentos y bebidas para consumo humano; Autorización de nuevas combinaciones de materiales y objetos para la fabricación de materiales, objetos, envases y equipamientos destinados a entrar en contacto con los alimentos y bebidas para consumo humano.</v>
          </cell>
          <cell r="D456">
            <v>18.100000000000001</v>
          </cell>
          <cell r="E456">
            <v>657175</v>
          </cell>
        </row>
        <row r="457">
          <cell r="B457" t="str">
            <v>4081-4</v>
          </cell>
          <cell r="C457" t="str">
            <v>Autorización de incentivos promocionales y de rótulos o etiquetas para contacto con alimentos.</v>
          </cell>
          <cell r="D457">
            <v>18.100000000000001</v>
          </cell>
          <cell r="E457">
            <v>657175</v>
          </cell>
        </row>
        <row r="458">
          <cell r="B458">
            <v>4083</v>
          </cell>
          <cell r="C458" t="str">
            <v>Evaluación de enmiendas de protocolos de investigación clínica</v>
          </cell>
          <cell r="D458">
            <v>29.93</v>
          </cell>
          <cell r="E458">
            <v>1086699</v>
          </cell>
        </row>
        <row r="459">
          <cell r="B459" t="str">
            <v>4083-1</v>
          </cell>
          <cell r="C459" t="str">
            <v>Evaluación de nuevos centros de investigación, consentimientos informados, nuevos investigadores de protocolos de investigación farmacológica o sus combinaciones</v>
          </cell>
          <cell r="D459">
            <v>26.48</v>
          </cell>
          <cell r="E459">
            <v>961436</v>
          </cell>
        </row>
        <row r="460">
          <cell r="B460" t="str">
            <v>4083-2</v>
          </cell>
          <cell r="C460" t="str">
            <v>Evaluación de estudios de estabilidad de medicamentos en investigación para ampliación de vida útil</v>
          </cell>
          <cell r="D460">
            <v>24.87</v>
          </cell>
          <cell r="E460">
            <v>902980</v>
          </cell>
        </row>
        <row r="461">
          <cell r="B461" t="str">
            <v>4083-3</v>
          </cell>
          <cell r="C461" t="str">
            <v xml:space="preserve">Evaluación de enmiendas para protocolos de investigación con dispositivos médicos prototipo </v>
          </cell>
          <cell r="D461">
            <v>20.32</v>
          </cell>
          <cell r="E461">
            <v>737779</v>
          </cell>
        </row>
        <row r="462">
          <cell r="B462" t="str">
            <v>4083-4</v>
          </cell>
          <cell r="C462" t="str">
            <v>Evaluación de nuevas solicitudes de importación de suministros para protocolos de investigación.</v>
          </cell>
          <cell r="D462">
            <v>9.34</v>
          </cell>
          <cell r="E462">
            <v>339117</v>
          </cell>
        </row>
        <row r="463">
          <cell r="B463" t="str">
            <v>4083-5</v>
          </cell>
          <cell r="C463" t="str">
            <v>Solicitud de modificación de vida útil para un producto y/o medicamento en investigación que ya cuenta con aprobación en otro ensayo clínico.</v>
          </cell>
          <cell r="D463">
            <v>13.59</v>
          </cell>
          <cell r="E463">
            <v>493426</v>
          </cell>
        </row>
        <row r="464">
          <cell r="B464">
            <v>4084</v>
          </cell>
          <cell r="C464" t="str">
            <v>Concepto técnico para reactivos de diagnóstico utilizados en protocolos de investigación.</v>
          </cell>
          <cell r="D464">
            <v>62.24</v>
          </cell>
          <cell r="E464">
            <v>2259810</v>
          </cell>
        </row>
        <row r="465">
          <cell r="B465">
            <v>4085</v>
          </cell>
          <cell r="C465" t="str">
            <v>Concepto técnico para la aprobación de protocolos de investigación con dispositivos médicos prototipo</v>
          </cell>
          <cell r="D465">
            <v>79.94</v>
          </cell>
          <cell r="E465">
            <v>2902462</v>
          </cell>
        </row>
        <row r="466">
          <cell r="B466">
            <v>4086</v>
          </cell>
          <cell r="C466" t="str">
            <v>Inscripción de recurso humano para mantenimiento de equipos biomédicos categoría de riesgo IIb y III</v>
          </cell>
          <cell r="D466">
            <v>6.66</v>
          </cell>
          <cell r="E466">
            <v>241812</v>
          </cell>
        </row>
        <row r="467">
          <cell r="B467">
            <v>4087</v>
          </cell>
          <cell r="C467" t="str">
            <v>Análisis de laboratorio</v>
          </cell>
        </row>
        <row r="468">
          <cell r="B468" t="str">
            <v>4087-1</v>
          </cell>
          <cell r="C468" t="str">
            <v>Análisis de laboratorio a medicamentos sólidos (tabletas, granulados y cápsulas). Incluye pruebas de Identificación, Cuantificación del Fármaco, Determinación de Impurezas, Disolución y Uniformidad de dosis.</v>
          </cell>
          <cell r="D468">
            <v>99.24</v>
          </cell>
          <cell r="E468">
            <v>3603206</v>
          </cell>
        </row>
        <row r="469">
          <cell r="B469" t="str">
            <v>4087-2</v>
          </cell>
          <cell r="C469" t="str">
            <v>Análisis de laboratorio a medicamentos inyectables  (polvos para inyección, suspensiones y soluciones inyectables). Incluye pruebas de Identificación, Cuantificación,  Impurezas, Esterilidad y Endotoxinas.</v>
          </cell>
          <cell r="D469">
            <v>115.91</v>
          </cell>
          <cell r="E469">
            <v>4208461</v>
          </cell>
        </row>
        <row r="470">
          <cell r="B470" t="str">
            <v>4087-3</v>
          </cell>
          <cell r="C470" t="str">
            <v>Análisis de laboratorio a medicamentos en solución o suspensión  para administración oral  (soluciones y polvos para solución o suspensión oral). Incluye pruebas de Identificación, Cuantificación,  Impurezas, Limite Microbiano y pH.</v>
          </cell>
          <cell r="D470">
            <v>79.19</v>
          </cell>
          <cell r="E470">
            <v>2875231</v>
          </cell>
        </row>
        <row r="471">
          <cell r="B471" t="str">
            <v>4087-4</v>
          </cell>
          <cell r="C471" t="str">
            <v>Análisis de laboratorio a medicamentos para administración por vía oftálmica ótica o nasal. Incluye pruebas de Identificación, Cuantificación, pH y Pruebas Microbiológicas (límite microbiano o Esterilidad).</v>
          </cell>
          <cell r="D471">
            <v>71.27</v>
          </cell>
          <cell r="E471">
            <v>2587672</v>
          </cell>
        </row>
        <row r="472">
          <cell r="B472" t="str">
            <v>4087-5</v>
          </cell>
          <cell r="C472" t="str">
            <v>Análisis de laboratorio a medicamentos para administración cutánea (parches, líquidos, semisólidos y suspensiones). Incluye pruebas de Identificación, Cuantificación del Ingrediente activo, pH y Limite Microbiano.</v>
          </cell>
          <cell r="D472">
            <v>59.5</v>
          </cell>
          <cell r="E472">
            <v>2160326</v>
          </cell>
        </row>
        <row r="473">
          <cell r="B473">
            <v>4088</v>
          </cell>
          <cell r="C473" t="str">
            <v>Liberación de lotes precomercialización de vacunas, sueros de origen animal, productos hemoderivados y otros productos biológicos</v>
          </cell>
        </row>
        <row r="474">
          <cell r="B474" t="str">
            <v>4088-1</v>
          </cell>
          <cell r="C474" t="str">
            <v>Liberación de lote por documentación de hemoderivados, vacunas y sueros de origen animal excepto el suero antiofídico.</v>
          </cell>
          <cell r="D474">
            <v>21.09</v>
          </cell>
          <cell r="E474">
            <v>765736</v>
          </cell>
        </row>
        <row r="475">
          <cell r="B475" t="str">
            <v>4088-2</v>
          </cell>
          <cell r="C475" t="str">
            <v>Liberación de lote por análisis de vacunas.</v>
          </cell>
          <cell r="D475">
            <v>319.42</v>
          </cell>
          <cell r="E475">
            <v>11597502</v>
          </cell>
        </row>
        <row r="476">
          <cell r="B476" t="str">
            <v>4088-3</v>
          </cell>
          <cell r="C476" t="str">
            <v>Liberación de lote por análisis de hemoderivados.</v>
          </cell>
          <cell r="D476">
            <v>193.88</v>
          </cell>
          <cell r="E476">
            <v>7039396</v>
          </cell>
        </row>
        <row r="477">
          <cell r="B477" t="str">
            <v>4088-4</v>
          </cell>
          <cell r="C477" t="str">
            <v>Liberación de lote por análisis de sueros de origen animal.</v>
          </cell>
          <cell r="D477">
            <v>271.56</v>
          </cell>
          <cell r="E477">
            <v>9859801</v>
          </cell>
        </row>
        <row r="478">
          <cell r="B478">
            <v>4089</v>
          </cell>
          <cell r="C478" t="str">
            <v>Visita de verificación de nuevas condiciones en la certificación de Buenas Prácticas Clínicas (BPC), que aplica para los componentes: comité de ética; laboratorio clínico; servicio farmacéutico; y cambios de sede de la institución certificada.</v>
          </cell>
          <cell r="D478">
            <v>106.31</v>
          </cell>
          <cell r="E478">
            <v>3859904</v>
          </cell>
        </row>
        <row r="479">
          <cell r="B479" t="str">
            <v>4089-1</v>
          </cell>
          <cell r="C479" t="str">
            <v>Verificación documental de cambios en la certificación de Buenas Prácticas Clínicas (BPC) que impliquen: nuevos servicios asistenciales (hospitalización y/o ambulatorios) institucionales o contratados, para investigación clínica, a excepción de servicio farmacéutico y laboratorio clínico; cierre de servicios asistenciales, para investigación clínica; inclusión de actividades de ajuste y adecuación de dosis de medicamentos, para investigación clínica; cambio en nomenclatura de la institución; cambio razón social y/o de número de identificación tributaria; cambio de sede de comité de ética.</v>
          </cell>
          <cell r="D479">
            <v>31.92</v>
          </cell>
          <cell r="E479">
            <v>1158952</v>
          </cell>
        </row>
        <row r="480">
          <cell r="B480">
            <v>4090</v>
          </cell>
          <cell r="C480" t="str">
            <v>Certificación o renovación de certificación de Buenas Prácticas de Manufactura (BPM) a laboratorios de medicamentos en el Exterior: Zona 1: Centroamérica; El Caribe; Suramérica excepto Brasil, Chile, Argentina y Puerto Rico</v>
          </cell>
          <cell r="D480">
            <v>1236.96</v>
          </cell>
          <cell r="E480">
            <v>44911544</v>
          </cell>
        </row>
        <row r="481">
          <cell r="B481">
            <v>4091</v>
          </cell>
          <cell r="C481" t="str">
            <v>Certificación o renovación de certificación de Buenas Prácticas de Manufactura (BPM) a laboratorios de medicamentos en el Exterior: Zona 2: Estados Unidos; Canadá; Chile; Brasil; África y Puerto Rico.</v>
          </cell>
          <cell r="D481">
            <v>2263.7199999999998</v>
          </cell>
          <cell r="E481">
            <v>82191146</v>
          </cell>
        </row>
        <row r="482">
          <cell r="B482">
            <v>4092</v>
          </cell>
          <cell r="C482" t="str">
            <v>Certificación o renovación de certificación de Buenas Prácticas de Manufactura (BPM) a laboratorios de medicamentos en el Exterior: Zona 3: Europa; Asia; Oceanía; México y Argentina.</v>
          </cell>
          <cell r="D482">
            <v>3366.39</v>
          </cell>
          <cell r="E482">
            <v>122226889</v>
          </cell>
        </row>
        <row r="483">
          <cell r="B483">
            <v>4093</v>
          </cell>
          <cell r="C483" t="str">
            <v>Certificación o Renovación de Certificados de Buenas Prácticas de Manufactura (BPM) de: Establecimientos de Medicamentos.</v>
          </cell>
          <cell r="D483">
            <v>452.91</v>
          </cell>
          <cell r="E483">
            <v>16444257</v>
          </cell>
        </row>
        <row r="484">
          <cell r="B484">
            <v>4094</v>
          </cell>
          <cell r="C484" t="str">
            <v>Certificación en Buenas Practicas de Laboratorio (BPL)</v>
          </cell>
        </row>
        <row r="485">
          <cell r="B485" t="str">
            <v>4094-1</v>
          </cell>
          <cell r="C485" t="str">
            <v>Visitas de certificación o renovación de la certificación de Buenas Prácticas de Laboratorio (BPL) a establecimientos externos que presten servicios de Control de Calidad de Medicamentos, ubicados en el territorio Nacional</v>
          </cell>
          <cell r="D485">
            <v>339.43</v>
          </cell>
          <cell r="E485">
            <v>12324025</v>
          </cell>
        </row>
        <row r="486">
          <cell r="B486" t="str">
            <v>4094-2</v>
          </cell>
          <cell r="C486" t="str">
            <v>Visitas de certificación o renovación de la certificación de Buenas Prácticas de Laboratorio (BPL) a establecimientos externos que presten servicios de Control de Calidad de Medicamentos, ubicados en el Exterior. Zona 1: Centroamérica; El Caribe; Suramérica excepto Brasil, Chile, Argentina y Puerto Rico.</v>
          </cell>
          <cell r="D486">
            <v>730.62</v>
          </cell>
          <cell r="E486">
            <v>26527351</v>
          </cell>
        </row>
        <row r="487">
          <cell r="B487" t="str">
            <v>4094-3</v>
          </cell>
          <cell r="C487" t="str">
            <v>Visitas de certificación o renovación de la certificación de Buenas Prácticas de Laboratorio (BPL) a establecimientos externos que presten servicios de Control de Calidad de Medicamentos, ubicados en el Exterior.  Zona 2: Estados Unidos; Canadá; Chile; Brasil; África y Puerto Rico.</v>
          </cell>
          <cell r="D487">
            <v>1070.8</v>
          </cell>
          <cell r="E487">
            <v>38878607</v>
          </cell>
        </row>
        <row r="488">
          <cell r="B488" t="str">
            <v>4094-4</v>
          </cell>
          <cell r="C488" t="str">
            <v>Visitas de certificación o renovación de la certificación de Buenas Prácticas de Laboratorio (BPL) a establecimientos externos que presten servicios de Control de Calidad de Medicamentos, ubicados en el Exterior. Zona 3: Europa; Asia; Oceanía; México y Argentina.</v>
          </cell>
          <cell r="D488">
            <v>1566.25</v>
          </cell>
          <cell r="E488">
            <v>56867405</v>
          </cell>
        </row>
        <row r="489">
          <cell r="B489" t="str">
            <v>4094-5</v>
          </cell>
          <cell r="C489" t="str">
            <v xml:space="preserve"> Visitas de certificación o renovación de la certificación de Buenas Prácticas de Laboratorio (BPL) a establecimientos o laboratorios que realicen análisis de Control de Calidad de Medicamentos, que pertenezcan al laboratorio fabricante, ubicado en el territorio Nacional.</v>
          </cell>
          <cell r="D489">
            <v>339.43</v>
          </cell>
          <cell r="E489">
            <v>12324025</v>
          </cell>
        </row>
        <row r="490">
          <cell r="B490" t="str">
            <v>4094-6</v>
          </cell>
          <cell r="C490" t="str">
            <v>Visitas de certificación o renovación de la certificación de Buenas Prácticas de Laboratorio (BPL) a establecimientos o laboratorios que realicen análisis de Control de Calidad de Medicamentos, que pertenezcan al laboratorio fabricante ubicado en el Exterior. Zona 1: Centroamérica; El Caribe; Suramérica excepto Brasil, Chile, Argentina y Puerto Rico.</v>
          </cell>
          <cell r="D490">
            <v>730.61</v>
          </cell>
          <cell r="E490">
            <v>26526988</v>
          </cell>
        </row>
        <row r="491">
          <cell r="B491" t="str">
            <v>4094-7</v>
          </cell>
          <cell r="C491" t="str">
            <v>Visitas de certificación o renovación de la certificación de Buenas Prácticas de Laboratorio (BPL) a establecimientos o laboratorios que realicen análisis de Control de Calidad de Medicamentos, que pertenezcan al laboratorio fabricante, ubicado en el Exterior.  Zona 2: Estados Unidos; Canadá; Chile; Brasil; África y Puerto Rico.</v>
          </cell>
          <cell r="D491">
            <v>1070.8</v>
          </cell>
          <cell r="E491">
            <v>38878607</v>
          </cell>
        </row>
        <row r="492">
          <cell r="B492" t="str">
            <v>4094-8</v>
          </cell>
          <cell r="C492" t="str">
            <v>Visitas de certificación o renovación de la certificación de Buenas Prácticas de Laboratorio (BPL) a establecimientos o laboratorios que realicen análisis de Control de Calidad de Medicamentos, que pertenezcan al laboratorio fabricante, ubicado en el Exterior. Zona 3: Europa; Asia; Oceanía; México y Argentina.</v>
          </cell>
          <cell r="D492">
            <v>1498.69</v>
          </cell>
          <cell r="E492">
            <v>54414437</v>
          </cell>
        </row>
        <row r="493">
          <cell r="B493" t="str">
            <v>4094-9</v>
          </cell>
          <cell r="C493" t="str">
            <v>Visitas de Ampliación de la Certificación a establecimientos certificados con Buenas Practicas de Laboratorio (BPL) para la autorización de nuevas técnicas analíticas, nuevas  áreas de análisis, nuevos  instrumentos y o equipos de análisis, cambios mayores o críticos en las metodologías de análisis, la realización de análisis específicos para estudio de estabilidad y demás ensayos que no hayan sido autorizados en las anteriores visitas de certificación, ubicados en el territorio Nacional.</v>
          </cell>
          <cell r="D493">
            <v>291.47000000000003</v>
          </cell>
          <cell r="E493">
            <v>10582693</v>
          </cell>
        </row>
        <row r="494">
          <cell r="B494" t="str">
            <v>4094-10</v>
          </cell>
          <cell r="C494" t="str">
            <v>Visitas de Ampliación de la Certificación a establecimientos certificados con Buenas Practicas de Laboratorio (BPL) para la autorización de nuevas técnicas analíticas, nuevas  áreas de análisis, nuevos  instrumentos y o equipos de análisis, cambios mayores o críticos en las metodologías de análisis, la realización de análisis específicos para estudio de estabilidad y demás ensayos que no hayan sido autorizados en las anteriores visitas de certificación. Ubicados en Zona 1: Centroamérica; el caribe; Suramérica excepto Brasil, Chile, Argentina y Puerto Rico.</v>
          </cell>
          <cell r="D494">
            <v>668.17</v>
          </cell>
          <cell r="E494">
            <v>24259917</v>
          </cell>
        </row>
        <row r="495">
          <cell r="B495" t="str">
            <v>4094-11</v>
          </cell>
          <cell r="C495" t="str">
            <v>Visitas de Ampliación de la Certificación a establecimientos certificados con Buenas Practicas de Laboratorio (BPL) para la autorización de nuevas técnicas analíticas, nuevas  áreas de análisis, nuevos  instrumentos y o equipos de análisis, cambios mayores o críticos en las metodologías de análisis, la realización de análisis específicos para estudio de estabilidad y demás ensayos que no hayan sido autorizados en las anteriores visitas de certificación. Ubicados en: Zona 2: Estados Unidos, Canadá, Chile, Brasil, África y Puerto Rico.</v>
          </cell>
          <cell r="D495">
            <v>990.33</v>
          </cell>
          <cell r="E495">
            <v>35956902</v>
          </cell>
        </row>
        <row r="496">
          <cell r="B496" t="str">
            <v>4094-12</v>
          </cell>
          <cell r="C496" t="str">
            <v>Visitas de Ampliación de la Certificación a establecimientos certificados con Buenas Practicas de Laboratorio (BPL) para la autorización de nuevas técnicas analíticas, nuevas  áreas de análisis, nuevos  instrumentos y o equipos de análisis, cambios mayores o críticos en las metodologías de análisis, la realización de análisis específicos para estudio de estabilidad y demás ensayos que no hayan sido autorizados en las anteriores visitas de certificación. Ubicados en: Zona 3: Europa, Asia, Oceanía, México y Argentina.</v>
          </cell>
          <cell r="D496">
            <v>1393.45</v>
          </cell>
          <cell r="E496">
            <v>50593383</v>
          </cell>
        </row>
        <row r="497">
          <cell r="B497" t="str">
            <v>4094-13</v>
          </cell>
          <cell r="C497" t="str">
            <v>Visitas de certificación o renovación de la certificación de Buenas Prácticas de Manufactura (BPM) de medicamentos, en conjunto con  visita de Certificación o renovación de la certificación de Buenas Practicas de Laboratorio (BPL) de Medicamentos  que funcionen en las mismas instalaciones y con la misma razón social del laboratorio fabricante, ubicado en el territorio Nacional.</v>
          </cell>
          <cell r="D497">
            <v>564.54999999999995</v>
          </cell>
          <cell r="E497">
            <v>20497682</v>
          </cell>
        </row>
        <row r="498">
          <cell r="B498" t="str">
            <v>4094-14</v>
          </cell>
          <cell r="C498" t="str">
            <v>Visitas de certificación o renovación de la certificación de Buenas Prácticas de Manufactura (BPM) de medicamentos, en conjunto con  visita de Certificación o renovación de la certificación de Buenas Practicas de Laboratorio (BPL) de Medicamentos  que funcionen en las mismas instalaciones y con la misma razón social del laboratorio fabricante, ubicado en el Exterior. Zona 1: Centroamérica; El Caribe; Suramérica excepto Brasil, Chile, Argentina y Puerto Rico.</v>
          </cell>
          <cell r="D498">
            <v>1411.07</v>
          </cell>
          <cell r="E498">
            <v>51233130</v>
          </cell>
        </row>
        <row r="499">
          <cell r="B499" t="str">
            <v>4094-15</v>
          </cell>
          <cell r="C499" t="str">
            <v>Visitas de certificación o renovación de la certificación de Buenas Prácticas de Manufactura (BPM) de medicamentos, en conjunto con  visita de Certificación o renovación de la certificación de Buenas Practicas de Laboratorio (BPL) de Medicamentos  que funcionen en las mismas instalaciones y con la misma razón social del laboratorio fabricante, ubicados en el Exterior.  Zona 2: Estados Unidos; Canadá; Chile; Brasil; África y Puerto Rico.</v>
          </cell>
          <cell r="D499">
            <v>2523.54</v>
          </cell>
          <cell r="E499">
            <v>91624691</v>
          </cell>
        </row>
        <row r="500">
          <cell r="B500" t="str">
            <v>4094-16</v>
          </cell>
          <cell r="C500" t="str">
            <v>Visitas de certificación o renovación de la certificación de Buenas Prácticas de Manufactura (BPM) de medicamentos, en conjunto con  visita de Certificación o renovación de la certificación de Buenas Practicas de Laboratorio (BPL) de Medicamentos  que funcionen en las mismas instalaciones y con la misma razón social del laboratorio fabricante, ubicados en el Exterior. Zona 3: Europa; Asia; Oceanía; México y Argentina.</v>
          </cell>
          <cell r="D500">
            <v>3708.78</v>
          </cell>
          <cell r="E500">
            <v>134658385</v>
          </cell>
        </row>
        <row r="501">
          <cell r="B501">
            <v>4095</v>
          </cell>
          <cell r="C501" t="str">
            <v>Visita de clasificación en plantas de beneficio animal por razón de su capacidad de sacrificio, disponibilidades técnicas, de dotación  y de cumplimiento de la reglamentación sanitaria.</v>
          </cell>
        </row>
        <row r="502">
          <cell r="B502" t="str">
            <v>4095-1</v>
          </cell>
          <cell r="C502" t="str">
            <v>Visita de clasificación en plantas de beneficio animal por razón de su capacidad de sacrificio, disponibilidades técnicas, de dotación  y de cumplimiento de la reglamentación sanitaria, en Bogotá.</v>
          </cell>
          <cell r="D502">
            <v>85.89</v>
          </cell>
          <cell r="E502">
            <v>3118495</v>
          </cell>
        </row>
        <row r="503">
          <cell r="B503" t="str">
            <v>4095-2</v>
          </cell>
          <cell r="C503" t="str">
            <v>Visita de clasificación en plantas de beneficio animal por razón de su capacidad de sacrificio, disponibilidades técnicas, de dotación  y de cumplimiento de la reglamentación sanitaria, a nivel nacional.</v>
          </cell>
          <cell r="D503">
            <v>182.82</v>
          </cell>
          <cell r="E503">
            <v>6637829</v>
          </cell>
        </row>
        <row r="504">
          <cell r="B504">
            <v>4096</v>
          </cell>
          <cell r="C504" t="str">
            <v>Inspección Oficial de la Carne y Productos Cárnicos Comestibles en plantas de Desposte y Desprese de animales para consumo humano, interesadas en realizar procesos de exportación o a solicitud del interesado por hora.</v>
          </cell>
        </row>
        <row r="505">
          <cell r="B505" t="str">
            <v>4096-1</v>
          </cell>
          <cell r="C505" t="str">
            <v>Inspección oficial de la Carne y Productos Cárnicos Comestibles en Plantas de Desposte y Desprese con asignación de un inspector oficial Médico Veterinario por hora Diurna.</v>
          </cell>
          <cell r="D505">
            <v>0.73</v>
          </cell>
          <cell r="E505">
            <v>26505</v>
          </cell>
        </row>
        <row r="506">
          <cell r="B506" t="str">
            <v>4096-2</v>
          </cell>
          <cell r="C506" t="str">
            <v>Inspección oficial de la Carne y Productos Cárnicos Comestibles en Plantas de Desposte y Desprese con asignación de un inspector oficial Médico Veterinario por hora Nocturna.</v>
          </cell>
          <cell r="D506">
            <v>1.1499999999999999</v>
          </cell>
          <cell r="E506">
            <v>41755</v>
          </cell>
        </row>
        <row r="507">
          <cell r="B507" t="str">
            <v>4096-3</v>
          </cell>
          <cell r="C507" t="str">
            <v>Inspección oficial de la Carne y Productos Cárnicos Comestibles en Plantas de Desposte y Desprese con asignación de un inspector oficial Médico Veterinario por hora Dominical o Festivo Diurna.</v>
          </cell>
          <cell r="D507">
            <v>2.2000000000000002</v>
          </cell>
          <cell r="E507">
            <v>79878</v>
          </cell>
        </row>
        <row r="508">
          <cell r="B508" t="str">
            <v>4096-4</v>
          </cell>
          <cell r="C508" t="str">
            <v>Inspección oficial de la Carne y Productos Cárnicos Comestibles en Plantas de Desposte y Desprese con asignación de un inspector oficial Médico Veterinario por hora Dominical o Festiva Nocturna.</v>
          </cell>
          <cell r="D508">
            <v>2.87</v>
          </cell>
          <cell r="E508">
            <v>104204</v>
          </cell>
        </row>
        <row r="509">
          <cell r="B509">
            <v>4097</v>
          </cell>
          <cell r="C509" t="str">
            <v xml:space="preserve">Certificación de habilitación de fábricas de alimentos de mayor riesgo en salud pública de origen animal  a excepción de carne y productos cárnicos, de países exportadores que desean admisibilidad de sus productos en Colombia. </v>
          </cell>
        </row>
        <row r="510">
          <cell r="B510" t="str">
            <v>4097-1</v>
          </cell>
          <cell r="C510" t="str">
            <v>Certificación de habilitación de fábricas de alimentos de mayor riesgo en salud pública de origen animal  a excepción de carne y productos cárnicos, de países exportadores que desean admisibilidad de sus productos en Colombia. Ubicados en la Zona 1: Centroamérica; el caribe; Suramérica excepto Brasil, Chile, Argentina y Puerto Rico. Hasta Máximo tres (3) Líneas de Producción.</v>
          </cell>
          <cell r="D510">
            <v>593.04</v>
          </cell>
          <cell r="E510">
            <v>21532097</v>
          </cell>
        </row>
        <row r="511">
          <cell r="B511" t="str">
            <v>4097-2</v>
          </cell>
          <cell r="C511" t="str">
            <v>Certificación de habilitación de fábricas de alimentos de mayor riesgo en salud pública de origen animal  a excepción de carne y productos cárnicos, de países exportadores que desean admisibilidad de sus productos en Colombia. Ubicados en la Zona 2: Estados Unidos; Canadá; Chile; Brasil; África y Puerto Rico. Hasta Máximo tres (3) Líneas de Producción.</v>
          </cell>
          <cell r="D511">
            <v>923.34</v>
          </cell>
          <cell r="E511">
            <v>33524629</v>
          </cell>
        </row>
        <row r="512">
          <cell r="B512" t="str">
            <v>4097-3</v>
          </cell>
          <cell r="C512" t="str">
            <v>Certificación de habilitación de fábricas de alimentos de mayor riesgo en salud pública de origen animal  a excepción de carne y productos cárnicos, de países exportadores que desean admisibilidad de sus productos en Colombia. Ubicados en la Zona 3: Europa; Asia; Oceanía; México y Argentina. Hasta Máximo tres (3) Líneas de Producción.</v>
          </cell>
          <cell r="D512">
            <v>1677.36</v>
          </cell>
          <cell r="E512">
            <v>60901587</v>
          </cell>
        </row>
        <row r="513">
          <cell r="B513" t="str">
            <v>4097-4</v>
          </cell>
          <cell r="C513" t="str">
            <v>Certificación de habilitación por  línea de producción adicional en fábricas de alimentos de mayor riesgo en salud pública de origen animal a excepción de carne y productos cárnicos, de países exportadores que desean admisibilidad de sus productos en Colombia. Zona 1: Centroamérica; el caribe; Suramérica excepto Brasil, Chile, Argentina y Puerto Rico.</v>
          </cell>
          <cell r="D513">
            <v>45.88</v>
          </cell>
          <cell r="E513">
            <v>1665812</v>
          </cell>
        </row>
        <row r="514">
          <cell r="B514" t="str">
            <v>4097-5</v>
          </cell>
          <cell r="C514" t="str">
            <v>Certificación de habilitación por  línea de producción adicional en fábricas de alimentos de mayor riesgo en salud pública de origen animal a excepción de carne y productos cárnicos, de países exportadores que desean admisibilidad de sus productos en Colombia. Zona 2: Estados Unidos; Canadá; Chile; Brasil; África y Puerto Rico.</v>
          </cell>
          <cell r="D514">
            <v>55.05</v>
          </cell>
          <cell r="E514">
            <v>1998756</v>
          </cell>
        </row>
        <row r="515">
          <cell r="B515" t="str">
            <v>4097-6</v>
          </cell>
          <cell r="C515" t="str">
            <v>Certificación de habilitación por  línea de producción adicional en fábricas de alimentos de mayor riesgo en salud pública de origen animal a excepción de carne y productos cárnicos, de países exportadores que desean admisibilidad de sus productos en Colombia. Zona 3: Europa; Asia; Oceanía; México y Argentina.</v>
          </cell>
          <cell r="D515">
            <v>66.73</v>
          </cell>
          <cell r="E515">
            <v>2422833</v>
          </cell>
        </row>
        <row r="516">
          <cell r="B516">
            <v>4098</v>
          </cell>
          <cell r="C516" t="str">
            <v>Evaluación de protocolos de estudios de Biodisponibilidad (BD) y Bioequivalencia (BE).</v>
          </cell>
          <cell r="D516">
            <v>158.66</v>
          </cell>
          <cell r="E516">
            <v>5760628</v>
          </cell>
        </row>
        <row r="517">
          <cell r="B517" t="str">
            <v>4098-1</v>
          </cell>
          <cell r="C517" t="str">
            <v>Evaluación de cambios o enmiendas en los protocolos de estudios de Biodisponibilidad (BD) y Bioequivalencia (BE).</v>
          </cell>
          <cell r="D517">
            <v>83.7</v>
          </cell>
          <cell r="E517">
            <v>3038980</v>
          </cell>
        </row>
        <row r="518">
          <cell r="B518">
            <v>4099</v>
          </cell>
          <cell r="C518" t="str">
            <v>Certificación o renovación en Buenas Prácticas de Biodisponibilidad (BD) y Bioequivalencia (BE).</v>
          </cell>
          <cell r="D518">
            <v>386.54</v>
          </cell>
          <cell r="E518">
            <v>14034495</v>
          </cell>
        </row>
        <row r="519">
          <cell r="B519" t="str">
            <v>4099-1</v>
          </cell>
          <cell r="C519" t="str">
            <v>Certificación o renovación en Buenas Prácticas de Biodisponibilidad (BD) y Bioequivalencia (BE) en el exterior Zona 1: Centroamérica; El Caribe; Suramérica excepto Brasil, Chile, Argentina y Puerto Rico.</v>
          </cell>
          <cell r="D519">
            <v>767.96</v>
          </cell>
          <cell r="E519">
            <v>27883092</v>
          </cell>
        </row>
        <row r="520">
          <cell r="B520" t="str">
            <v>4099-2</v>
          </cell>
          <cell r="C520" t="str">
            <v>Certificación o renovación en Buenas Prácticas de Biodisponibilidad (BD) y Bioequivalencia (BE) en el exterior Zona 2: Estados Unidos; Canadá; Chile; Brasil; África y Puerto Rico.</v>
          </cell>
          <cell r="D520">
            <v>1137.52</v>
          </cell>
          <cell r="E520">
            <v>41301077</v>
          </cell>
        </row>
        <row r="521">
          <cell r="B521" t="str">
            <v>4099-3</v>
          </cell>
          <cell r="C521" t="str">
            <v>Certificación o renovación en Buenas Prácticas de Biodisponibilidad (BD) y Bioequivalencia (BE) en el exterior Zona 3: Europa; Asia; Oceanía; México y Argentina.</v>
          </cell>
          <cell r="D521">
            <v>2039.25</v>
          </cell>
          <cell r="E521">
            <v>74041089</v>
          </cell>
        </row>
        <row r="522">
          <cell r="B522">
            <v>4100</v>
          </cell>
          <cell r="C522" t="str">
            <v>Certificación de implementación y funcionamiento del Sistema de Análisis de Peligros y Puntos Críticos de Control (HACCP) en  plantas de beneficio animal, desposte, desprese y acondicionadores de carne y productos cárnicos comestibles bajo Decreto 1500 de 2007.</v>
          </cell>
          <cell r="D522">
            <v>183.2</v>
          </cell>
          <cell r="E522">
            <v>6651626</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nvima.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8"/>
  <sheetViews>
    <sheetView tabSelected="1" view="pageBreakPreview" zoomScaleNormal="100" zoomScaleSheetLayoutView="100" workbookViewId="0">
      <selection activeCell="C3" sqref="C3:E3"/>
    </sheetView>
  </sheetViews>
  <sheetFormatPr baseColWidth="10" defaultColWidth="55.7109375" defaultRowHeight="11.25" x14ac:dyDescent="0.2"/>
  <cols>
    <col min="1" max="9" width="11.42578125" style="121" customWidth="1"/>
    <col min="10" max="10" width="12.5703125" style="121" customWidth="1"/>
    <col min="11" max="255" width="11.42578125" style="122" customWidth="1"/>
    <col min="256" max="16384" width="55.7109375" style="122"/>
  </cols>
  <sheetData>
    <row r="1" spans="1:10" s="114" customFormat="1" ht="18.75" customHeight="1" x14ac:dyDescent="0.2">
      <c r="A1" s="154"/>
      <c r="B1" s="155"/>
      <c r="C1" s="160" t="s">
        <v>76</v>
      </c>
      <c r="D1" s="161"/>
      <c r="E1" s="161"/>
      <c r="F1" s="162"/>
      <c r="G1" s="160" t="s">
        <v>77</v>
      </c>
      <c r="H1" s="161"/>
      <c r="I1" s="161"/>
      <c r="J1" s="163"/>
    </row>
    <row r="2" spans="1:10" s="114" customFormat="1" ht="21" customHeight="1" x14ac:dyDescent="0.2">
      <c r="A2" s="156"/>
      <c r="B2" s="157"/>
      <c r="C2" s="164" t="s">
        <v>63</v>
      </c>
      <c r="D2" s="165"/>
      <c r="E2" s="165"/>
      <c r="F2" s="165"/>
      <c r="G2" s="165"/>
      <c r="H2" s="165"/>
      <c r="I2" s="165"/>
      <c r="J2" s="166"/>
    </row>
    <row r="3" spans="1:10" s="114" customFormat="1" ht="15" customHeight="1" thickBot="1" x14ac:dyDescent="0.25">
      <c r="A3" s="158"/>
      <c r="B3" s="159"/>
      <c r="C3" s="139" t="s">
        <v>133</v>
      </c>
      <c r="D3" s="140"/>
      <c r="E3" s="167"/>
      <c r="F3" s="168" t="s">
        <v>78</v>
      </c>
      <c r="G3" s="169"/>
      <c r="H3" s="139" t="s">
        <v>135</v>
      </c>
      <c r="I3" s="140"/>
      <c r="J3" s="141"/>
    </row>
    <row r="4" spans="1:10" s="114" customFormat="1" ht="12" thickBot="1" x14ac:dyDescent="0.25">
      <c r="A4" s="115"/>
      <c r="B4" s="116"/>
      <c r="C4" s="26"/>
      <c r="D4" s="26"/>
      <c r="E4" s="26"/>
      <c r="F4" s="52"/>
      <c r="G4" s="26"/>
      <c r="H4" s="26"/>
      <c r="I4" s="26"/>
      <c r="J4" s="27"/>
    </row>
    <row r="5" spans="1:10" s="114" customFormat="1" ht="45.75" customHeight="1" thickBot="1" x14ac:dyDescent="0.25">
      <c r="A5" s="142" t="s">
        <v>66</v>
      </c>
      <c r="B5" s="143"/>
      <c r="C5" s="143"/>
      <c r="D5" s="143"/>
      <c r="E5" s="143"/>
      <c r="F5" s="143"/>
      <c r="G5" s="143"/>
      <c r="H5" s="143"/>
      <c r="I5" s="143"/>
      <c r="J5" s="144"/>
    </row>
    <row r="6" spans="1:10" s="114" customFormat="1" ht="30" customHeight="1" thickBot="1" x14ac:dyDescent="0.25">
      <c r="A6" s="145" t="s">
        <v>122</v>
      </c>
      <c r="B6" s="146"/>
      <c r="C6" s="146"/>
      <c r="D6" s="146"/>
      <c r="E6" s="146"/>
      <c r="F6" s="146"/>
      <c r="G6" s="146"/>
      <c r="H6" s="146"/>
      <c r="I6" s="146"/>
      <c r="J6" s="147"/>
    </row>
    <row r="7" spans="1:10" s="114" customFormat="1" ht="15" customHeight="1" x14ac:dyDescent="0.2">
      <c r="A7" s="148" t="s">
        <v>112</v>
      </c>
      <c r="B7" s="149"/>
      <c r="C7" s="149"/>
      <c r="D7" s="149"/>
      <c r="E7" s="149"/>
      <c r="F7" s="149"/>
      <c r="G7" s="149"/>
      <c r="H7" s="149"/>
      <c r="I7" s="149"/>
      <c r="J7" s="150"/>
    </row>
    <row r="8" spans="1:10" s="114" customFormat="1" ht="64.5" customHeight="1" x14ac:dyDescent="0.2">
      <c r="A8" s="151" t="s">
        <v>119</v>
      </c>
      <c r="B8" s="152"/>
      <c r="C8" s="152"/>
      <c r="D8" s="152"/>
      <c r="E8" s="152"/>
      <c r="F8" s="152"/>
      <c r="G8" s="152"/>
      <c r="H8" s="152"/>
      <c r="I8" s="152"/>
      <c r="J8" s="153"/>
    </row>
    <row r="9" spans="1:10" s="114" customFormat="1" ht="41.25" customHeight="1" x14ac:dyDescent="0.2">
      <c r="A9" s="151" t="s">
        <v>120</v>
      </c>
      <c r="B9" s="152"/>
      <c r="C9" s="152"/>
      <c r="D9" s="152"/>
      <c r="E9" s="152"/>
      <c r="F9" s="152"/>
      <c r="G9" s="152"/>
      <c r="H9" s="152"/>
      <c r="I9" s="152"/>
      <c r="J9" s="153"/>
    </row>
    <row r="10" spans="1:10" s="114" customFormat="1" ht="15.75" customHeight="1" x14ac:dyDescent="0.2">
      <c r="A10" s="130" t="s">
        <v>113</v>
      </c>
      <c r="B10" s="131"/>
      <c r="C10" s="131"/>
      <c r="D10" s="131"/>
      <c r="E10" s="131"/>
      <c r="F10" s="131"/>
      <c r="G10" s="131"/>
      <c r="H10" s="131"/>
      <c r="I10" s="131"/>
      <c r="J10" s="132"/>
    </row>
    <row r="11" spans="1:10" s="114" customFormat="1" ht="18" customHeight="1" x14ac:dyDescent="0.2">
      <c r="A11" s="130" t="s">
        <v>123</v>
      </c>
      <c r="B11" s="131"/>
      <c r="C11" s="131"/>
      <c r="D11" s="131"/>
      <c r="E11" s="131"/>
      <c r="F11" s="131"/>
      <c r="G11" s="131"/>
      <c r="H11" s="131"/>
      <c r="I11" s="131"/>
      <c r="J11" s="132"/>
    </row>
    <row r="12" spans="1:10" s="114" customFormat="1" ht="40.5" customHeight="1" x14ac:dyDescent="0.2">
      <c r="A12" s="133" t="s">
        <v>121</v>
      </c>
      <c r="B12" s="134"/>
      <c r="C12" s="134"/>
      <c r="D12" s="134"/>
      <c r="E12" s="134"/>
      <c r="F12" s="134"/>
      <c r="G12" s="134"/>
      <c r="H12" s="134"/>
      <c r="I12" s="134"/>
      <c r="J12" s="135"/>
    </row>
    <row r="13" spans="1:10" s="114" customFormat="1" ht="45" customHeight="1" x14ac:dyDescent="0.2">
      <c r="A13" s="133" t="s">
        <v>114</v>
      </c>
      <c r="B13" s="134"/>
      <c r="C13" s="134"/>
      <c r="D13" s="134"/>
      <c r="E13" s="134"/>
      <c r="F13" s="134"/>
      <c r="G13" s="134"/>
      <c r="H13" s="134"/>
      <c r="I13" s="134"/>
      <c r="J13" s="135"/>
    </row>
    <row r="14" spans="1:10" s="114" customFormat="1" ht="27.75" customHeight="1" x14ac:dyDescent="0.2">
      <c r="A14" s="133" t="s">
        <v>115</v>
      </c>
      <c r="B14" s="134"/>
      <c r="C14" s="134"/>
      <c r="D14" s="134"/>
      <c r="E14" s="134"/>
      <c r="F14" s="134"/>
      <c r="G14" s="134"/>
      <c r="H14" s="134"/>
      <c r="I14" s="134"/>
      <c r="J14" s="135"/>
    </row>
    <row r="15" spans="1:10" s="114" customFormat="1" ht="40.5" customHeight="1" x14ac:dyDescent="0.2">
      <c r="A15" s="133" t="s">
        <v>116</v>
      </c>
      <c r="B15" s="134"/>
      <c r="C15" s="134"/>
      <c r="D15" s="134"/>
      <c r="E15" s="134"/>
      <c r="F15" s="134"/>
      <c r="G15" s="134"/>
      <c r="H15" s="134"/>
      <c r="I15" s="134"/>
      <c r="J15" s="135"/>
    </row>
    <row r="16" spans="1:10" s="114" customFormat="1" ht="125.25" customHeight="1" x14ac:dyDescent="0.2">
      <c r="A16" s="133" t="s">
        <v>132</v>
      </c>
      <c r="B16" s="134"/>
      <c r="C16" s="134"/>
      <c r="D16" s="134"/>
      <c r="E16" s="134"/>
      <c r="F16" s="134"/>
      <c r="G16" s="134"/>
      <c r="H16" s="134"/>
      <c r="I16" s="134"/>
      <c r="J16" s="135"/>
    </row>
    <row r="17" spans="1:28" s="114" customFormat="1" ht="18.75" customHeight="1" x14ac:dyDescent="0.2">
      <c r="A17" s="133" t="s">
        <v>117</v>
      </c>
      <c r="B17" s="134"/>
      <c r="C17" s="134"/>
      <c r="D17" s="134"/>
      <c r="E17" s="134"/>
      <c r="F17" s="134"/>
      <c r="G17" s="134"/>
      <c r="H17" s="134"/>
      <c r="I17" s="134"/>
      <c r="J17" s="135"/>
    </row>
    <row r="18" spans="1:28" s="114" customFormat="1" ht="29.25" customHeight="1" x14ac:dyDescent="0.2">
      <c r="A18" s="136" t="s">
        <v>118</v>
      </c>
      <c r="B18" s="137"/>
      <c r="C18" s="137"/>
      <c r="D18" s="137"/>
      <c r="E18" s="137"/>
      <c r="F18" s="137"/>
      <c r="G18" s="137"/>
      <c r="H18" s="137"/>
      <c r="I18" s="137"/>
      <c r="J18" s="138"/>
    </row>
    <row r="19" spans="1:28" s="114" customFormat="1" ht="29.25" customHeight="1" x14ac:dyDescent="0.2">
      <c r="A19" s="133" t="s">
        <v>97</v>
      </c>
      <c r="B19" s="134"/>
      <c r="C19" s="134"/>
      <c r="D19" s="134"/>
      <c r="E19" s="134"/>
      <c r="F19" s="134"/>
      <c r="G19" s="134"/>
      <c r="H19" s="134"/>
      <c r="I19" s="134"/>
      <c r="J19" s="135"/>
    </row>
    <row r="20" spans="1:28" s="119" customFormat="1" x14ac:dyDescent="0.2">
      <c r="A20" s="124" t="s">
        <v>95</v>
      </c>
      <c r="B20" s="125" t="s">
        <v>96</v>
      </c>
      <c r="C20" s="126" t="s">
        <v>124</v>
      </c>
      <c r="D20" s="170"/>
      <c r="E20" s="171"/>
      <c r="F20" s="171"/>
      <c r="G20" s="171"/>
      <c r="H20" s="171"/>
      <c r="I20" s="171"/>
      <c r="J20" s="171"/>
    </row>
    <row r="21" spans="1:28" s="119" customFormat="1" ht="22.5" x14ac:dyDescent="0.2">
      <c r="A21" s="117" t="s">
        <v>94</v>
      </c>
      <c r="B21" s="118" t="str">
        <f>VLOOKUP(A21,'[1]Manual Tarifario Vigente'!$B$15:$E$522,2,0)</f>
        <v>Autorizaciones.</v>
      </c>
      <c r="C21" s="120">
        <v>119091</v>
      </c>
      <c r="D21" s="170"/>
      <c r="E21" s="171"/>
      <c r="F21" s="171"/>
      <c r="G21" s="171"/>
      <c r="H21" s="171"/>
      <c r="I21" s="171"/>
      <c r="J21" s="171"/>
    </row>
    <row r="22" spans="1:28" s="114" customFormat="1" ht="29.25" customHeight="1" x14ac:dyDescent="0.2">
      <c r="A22" s="133" t="s">
        <v>98</v>
      </c>
      <c r="B22" s="134"/>
      <c r="C22" s="134"/>
      <c r="D22" s="134"/>
      <c r="E22" s="134"/>
      <c r="F22" s="134"/>
      <c r="G22" s="134"/>
      <c r="H22" s="134"/>
      <c r="I22" s="134"/>
      <c r="J22" s="135"/>
    </row>
    <row r="23" spans="1:28" s="114" customFormat="1" ht="66" customHeight="1" thickBot="1" x14ac:dyDescent="0.25">
      <c r="A23" s="127" t="s">
        <v>62</v>
      </c>
      <c r="B23" s="128"/>
      <c r="C23" s="128"/>
      <c r="D23" s="128"/>
      <c r="E23" s="128"/>
      <c r="F23" s="128"/>
      <c r="G23" s="128"/>
      <c r="H23" s="128"/>
      <c r="I23" s="128"/>
      <c r="J23" s="129"/>
    </row>
    <row r="24" spans="1:28" s="123" customFormat="1" ht="15.75" customHeight="1" x14ac:dyDescent="0.2">
      <c r="A24" s="121"/>
      <c r="B24" s="121"/>
      <c r="C24" s="121"/>
      <c r="D24" s="121"/>
      <c r="E24" s="121"/>
      <c r="F24" s="121"/>
      <c r="G24" s="121"/>
      <c r="H24" s="121"/>
      <c r="I24" s="121"/>
      <c r="J24" s="121"/>
      <c r="K24" s="122"/>
      <c r="L24" s="122"/>
      <c r="M24" s="122"/>
      <c r="N24" s="122"/>
      <c r="O24" s="122"/>
      <c r="P24" s="122"/>
      <c r="Q24" s="122"/>
      <c r="R24" s="122"/>
      <c r="S24" s="122"/>
      <c r="T24" s="122"/>
      <c r="U24" s="122"/>
      <c r="V24" s="122"/>
      <c r="W24" s="122"/>
      <c r="X24" s="122"/>
      <c r="Y24" s="122"/>
      <c r="Z24" s="122"/>
      <c r="AA24" s="122"/>
      <c r="AB24" s="122"/>
    </row>
    <row r="25" spans="1:28" s="123" customFormat="1" ht="15.75" customHeight="1" x14ac:dyDescent="0.2">
      <c r="A25" s="121"/>
      <c r="B25" s="121"/>
      <c r="C25" s="121"/>
      <c r="D25" s="121"/>
      <c r="E25" s="121"/>
      <c r="F25" s="121"/>
      <c r="G25" s="121"/>
      <c r="H25" s="121"/>
      <c r="I25" s="121"/>
      <c r="J25" s="121"/>
      <c r="K25" s="122"/>
      <c r="L25" s="122"/>
      <c r="M25" s="122"/>
      <c r="N25" s="122"/>
      <c r="O25" s="122"/>
      <c r="P25" s="122"/>
      <c r="Q25" s="122"/>
      <c r="R25" s="122"/>
      <c r="S25" s="122"/>
      <c r="T25" s="122"/>
      <c r="U25" s="122"/>
      <c r="V25" s="122"/>
      <c r="W25" s="122"/>
      <c r="X25" s="122"/>
      <c r="Y25" s="122"/>
      <c r="Z25" s="122"/>
      <c r="AA25" s="122"/>
      <c r="AB25" s="122"/>
    </row>
    <row r="26" spans="1:28" s="123" customFormat="1" ht="15.75" customHeight="1" x14ac:dyDescent="0.2">
      <c r="A26" s="121"/>
      <c r="B26" s="121"/>
      <c r="C26" s="121"/>
      <c r="D26" s="121"/>
      <c r="E26" s="121"/>
      <c r="F26" s="121"/>
      <c r="G26" s="121"/>
      <c r="H26" s="121"/>
      <c r="I26" s="121"/>
      <c r="J26" s="121"/>
      <c r="K26" s="122"/>
      <c r="L26" s="122"/>
      <c r="M26" s="122"/>
      <c r="N26" s="122"/>
      <c r="O26" s="122"/>
      <c r="P26" s="122"/>
      <c r="Q26" s="122"/>
      <c r="R26" s="122"/>
      <c r="S26" s="122"/>
      <c r="T26" s="122"/>
      <c r="U26" s="122"/>
      <c r="V26" s="122"/>
      <c r="W26" s="122"/>
      <c r="X26" s="122"/>
      <c r="Y26" s="122"/>
      <c r="Z26" s="122"/>
      <c r="AA26" s="122"/>
      <c r="AB26" s="122"/>
    </row>
    <row r="27" spans="1:28" s="123" customFormat="1" ht="15.75" customHeight="1" x14ac:dyDescent="0.2">
      <c r="A27" s="121"/>
      <c r="B27" s="121"/>
      <c r="C27" s="121"/>
      <c r="D27" s="121"/>
      <c r="E27" s="121"/>
      <c r="F27" s="121"/>
      <c r="G27" s="121"/>
      <c r="H27" s="121"/>
      <c r="I27" s="121"/>
      <c r="J27" s="121"/>
      <c r="K27" s="122"/>
      <c r="L27" s="122"/>
      <c r="M27" s="122"/>
      <c r="N27" s="122"/>
      <c r="O27" s="122"/>
      <c r="P27" s="122"/>
      <c r="Q27" s="122"/>
      <c r="R27" s="122"/>
      <c r="S27" s="122"/>
      <c r="T27" s="122"/>
      <c r="U27" s="122"/>
      <c r="V27" s="122"/>
      <c r="W27" s="122"/>
      <c r="X27" s="122"/>
      <c r="Y27" s="122"/>
      <c r="Z27" s="122"/>
      <c r="AA27" s="122"/>
      <c r="AB27" s="122"/>
    </row>
    <row r="28" spans="1:28" s="123" customFormat="1" ht="15" customHeight="1" x14ac:dyDescent="0.2">
      <c r="A28" s="121"/>
      <c r="B28" s="121"/>
      <c r="C28" s="121"/>
      <c r="D28" s="121"/>
      <c r="E28" s="121"/>
      <c r="F28" s="121"/>
      <c r="G28" s="121"/>
      <c r="H28" s="121"/>
      <c r="I28" s="121"/>
      <c r="J28" s="121"/>
      <c r="K28" s="122"/>
      <c r="L28" s="122"/>
      <c r="M28" s="122"/>
      <c r="N28" s="122"/>
      <c r="O28" s="122"/>
      <c r="P28" s="122"/>
      <c r="Q28" s="122"/>
      <c r="R28" s="122"/>
      <c r="S28" s="122"/>
      <c r="T28" s="122"/>
      <c r="U28" s="122"/>
      <c r="V28" s="122"/>
      <c r="W28" s="122"/>
      <c r="X28" s="122"/>
      <c r="Y28" s="122"/>
      <c r="Z28" s="122"/>
      <c r="AA28" s="122"/>
      <c r="AB28" s="122"/>
    </row>
  </sheetData>
  <mergeCells count="26">
    <mergeCell ref="A9:J9"/>
    <mergeCell ref="A19:J19"/>
    <mergeCell ref="D20:J20"/>
    <mergeCell ref="D21:J21"/>
    <mergeCell ref="A22:J22"/>
    <mergeCell ref="A10:J10"/>
    <mergeCell ref="H3:J3"/>
    <mergeCell ref="A5:J5"/>
    <mergeCell ref="A6:J6"/>
    <mergeCell ref="A7:J7"/>
    <mergeCell ref="A8:J8"/>
    <mergeCell ref="A1:B3"/>
    <mergeCell ref="C1:F1"/>
    <mergeCell ref="G1:J1"/>
    <mergeCell ref="C2:J2"/>
    <mergeCell ref="C3:E3"/>
    <mergeCell ref="F3:G3"/>
    <mergeCell ref="A23:J23"/>
    <mergeCell ref="A11:J11"/>
    <mergeCell ref="A12:J12"/>
    <mergeCell ref="A13:J13"/>
    <mergeCell ref="A14:J14"/>
    <mergeCell ref="A15:J15"/>
    <mergeCell ref="A16:J16"/>
    <mergeCell ref="A17:J17"/>
    <mergeCell ref="A18:J18"/>
  </mergeCells>
  <hyperlinks>
    <hyperlink ref="A7" r:id="rId1" display="http://www.invima.gov.co/" xr:uid="{00000000-0004-0000-0000-000000000000}"/>
  </hyperlinks>
  <printOptions horizontalCentered="1"/>
  <pageMargins left="0.23622047244094491" right="0.23622047244094491" top="0.74803149606299213" bottom="0.74803149606299213" header="0.31496062992125984" footer="0.31496062992125984"/>
  <pageSetup scale="8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2"/>
  <sheetViews>
    <sheetView showGridLines="0" view="pageBreakPreview" topLeftCell="A14" zoomScale="90" zoomScaleNormal="100" zoomScaleSheetLayoutView="90" workbookViewId="0">
      <selection activeCell="D3" sqref="D3:G3"/>
    </sheetView>
  </sheetViews>
  <sheetFormatPr baseColWidth="10" defaultColWidth="11.42578125" defaultRowHeight="15" x14ac:dyDescent="0.25"/>
  <cols>
    <col min="1" max="2" width="6.7109375" style="7" customWidth="1"/>
    <col min="3" max="3" width="5.42578125" style="7" customWidth="1"/>
    <col min="4" max="16" width="7.7109375" style="7" customWidth="1"/>
    <col min="17" max="16384" width="11.42578125" style="7"/>
  </cols>
  <sheetData>
    <row r="1" spans="1:16" s="36" customFormat="1" ht="15" customHeight="1" x14ac:dyDescent="0.2">
      <c r="A1" s="172"/>
      <c r="B1" s="173"/>
      <c r="C1" s="174"/>
      <c r="D1" s="190" t="str">
        <f>+INSTRUCTIVO!C1</f>
        <v>INSPECCIÓN, VIGILANCIA Y CONTROL</v>
      </c>
      <c r="E1" s="191"/>
      <c r="F1" s="191"/>
      <c r="G1" s="191"/>
      <c r="H1" s="191"/>
      <c r="I1" s="192"/>
      <c r="J1" s="190" t="str">
        <f>+INSTRUCTIVO!G1</f>
        <v>INSPECCIÓN</v>
      </c>
      <c r="K1" s="191"/>
      <c r="L1" s="191"/>
      <c r="M1" s="191"/>
      <c r="N1" s="191"/>
      <c r="O1" s="191"/>
      <c r="P1" s="193"/>
    </row>
    <row r="2" spans="1:16" s="36" customFormat="1" ht="15" customHeight="1" x14ac:dyDescent="0.2">
      <c r="A2" s="175"/>
      <c r="B2" s="176"/>
      <c r="C2" s="177"/>
      <c r="D2" s="194" t="str">
        <f>+INSTRUCTIVO!C2</f>
        <v>DONACIONES PARA ATENDER LA PANDEMIA POR LA COVID 19 (DECRETO 697 DE 2021)</v>
      </c>
      <c r="E2" s="195"/>
      <c r="F2" s="195"/>
      <c r="G2" s="195"/>
      <c r="H2" s="195"/>
      <c r="I2" s="195"/>
      <c r="J2" s="195"/>
      <c r="K2" s="195"/>
      <c r="L2" s="195"/>
      <c r="M2" s="195"/>
      <c r="N2" s="195"/>
      <c r="O2" s="195"/>
      <c r="P2" s="196"/>
    </row>
    <row r="3" spans="1:16" s="36" customFormat="1" ht="15" customHeight="1" thickBot="1" x14ac:dyDescent="0.25">
      <c r="A3" s="178"/>
      <c r="B3" s="179"/>
      <c r="C3" s="180"/>
      <c r="D3" s="197" t="str">
        <f>+INSTRUCTIVO!C3</f>
        <v>Código: IVC-INS-FM153</v>
      </c>
      <c r="E3" s="198"/>
      <c r="F3" s="198"/>
      <c r="G3" s="199"/>
      <c r="H3" s="197" t="str">
        <f>+INSTRUCTIVO!F3</f>
        <v>Versión: 01</v>
      </c>
      <c r="I3" s="198"/>
      <c r="J3" s="198"/>
      <c r="K3" s="199"/>
      <c r="L3" s="197" t="str">
        <f>+INSTRUCTIVO!H3</f>
        <v>Fecha de Emisión: 09/08/2021</v>
      </c>
      <c r="M3" s="198"/>
      <c r="N3" s="198"/>
      <c r="O3" s="198"/>
      <c r="P3" s="200"/>
    </row>
    <row r="4" spans="1:16" ht="15.75" thickBot="1" x14ac:dyDescent="0.3">
      <c r="A4" s="175"/>
      <c r="B4" s="176"/>
      <c r="C4" s="176"/>
      <c r="D4" s="176"/>
      <c r="E4" s="176"/>
      <c r="F4" s="176"/>
      <c r="G4" s="176"/>
      <c r="H4" s="176"/>
      <c r="I4" s="176"/>
      <c r="J4" s="176"/>
      <c r="K4" s="176"/>
      <c r="L4" s="176"/>
      <c r="M4" s="176"/>
      <c r="N4" s="176"/>
      <c r="O4" s="176"/>
      <c r="P4" s="204"/>
    </row>
    <row r="5" spans="1:16" ht="21" customHeight="1" thickBot="1" x14ac:dyDescent="0.3">
      <c r="A5" s="201" t="s">
        <v>22</v>
      </c>
      <c r="B5" s="202"/>
      <c r="C5" s="202"/>
      <c r="D5" s="202"/>
      <c r="E5" s="202"/>
      <c r="F5" s="202"/>
      <c r="G5" s="202"/>
      <c r="H5" s="202"/>
      <c r="I5" s="202"/>
      <c r="J5" s="202"/>
      <c r="K5" s="202"/>
      <c r="L5" s="202"/>
      <c r="M5" s="202"/>
      <c r="N5" s="202"/>
      <c r="O5" s="202"/>
      <c r="P5" s="203"/>
    </row>
    <row r="6" spans="1:16" ht="38.25" customHeight="1" x14ac:dyDescent="0.25">
      <c r="A6" s="181" t="s">
        <v>64</v>
      </c>
      <c r="B6" s="182"/>
      <c r="C6" s="182"/>
      <c r="D6" s="182"/>
      <c r="E6" s="182"/>
      <c r="F6" s="182"/>
      <c r="G6" s="182"/>
      <c r="H6" s="182"/>
      <c r="I6" s="182"/>
      <c r="J6" s="182"/>
      <c r="K6" s="182"/>
      <c r="L6" s="182"/>
      <c r="M6" s="182"/>
      <c r="N6" s="182"/>
      <c r="O6" s="182"/>
      <c r="P6" s="183"/>
    </row>
    <row r="7" spans="1:16" ht="38.25" customHeight="1" x14ac:dyDescent="0.25">
      <c r="A7" s="184"/>
      <c r="B7" s="185"/>
      <c r="C7" s="185"/>
      <c r="D7" s="185"/>
      <c r="E7" s="185"/>
      <c r="F7" s="185"/>
      <c r="G7" s="185"/>
      <c r="H7" s="185"/>
      <c r="I7" s="185"/>
      <c r="J7" s="185"/>
      <c r="K7" s="185"/>
      <c r="L7" s="185"/>
      <c r="M7" s="185"/>
      <c r="N7" s="185"/>
      <c r="O7" s="185"/>
      <c r="P7" s="186"/>
    </row>
    <row r="8" spans="1:16" ht="38.25" customHeight="1" x14ac:dyDescent="0.25">
      <c r="A8" s="184"/>
      <c r="B8" s="185"/>
      <c r="C8" s="185"/>
      <c r="D8" s="185"/>
      <c r="E8" s="185"/>
      <c r="F8" s="185"/>
      <c r="G8" s="185"/>
      <c r="H8" s="185"/>
      <c r="I8" s="185"/>
      <c r="J8" s="185"/>
      <c r="K8" s="185"/>
      <c r="L8" s="185"/>
      <c r="M8" s="185"/>
      <c r="N8" s="185"/>
      <c r="O8" s="185"/>
      <c r="P8" s="186"/>
    </row>
    <row r="9" spans="1:16" ht="38.25" customHeight="1" x14ac:dyDescent="0.25">
      <c r="A9" s="184"/>
      <c r="B9" s="185"/>
      <c r="C9" s="185"/>
      <c r="D9" s="185"/>
      <c r="E9" s="185"/>
      <c r="F9" s="185"/>
      <c r="G9" s="185"/>
      <c r="H9" s="185"/>
      <c r="I9" s="185"/>
      <c r="J9" s="185"/>
      <c r="K9" s="185"/>
      <c r="L9" s="185"/>
      <c r="M9" s="185"/>
      <c r="N9" s="185"/>
      <c r="O9" s="185"/>
      <c r="P9" s="186"/>
    </row>
    <row r="10" spans="1:16" ht="38.25" customHeight="1" x14ac:dyDescent="0.25">
      <c r="A10" s="184"/>
      <c r="B10" s="185"/>
      <c r="C10" s="185"/>
      <c r="D10" s="185"/>
      <c r="E10" s="185"/>
      <c r="F10" s="185"/>
      <c r="G10" s="185"/>
      <c r="H10" s="185"/>
      <c r="I10" s="185"/>
      <c r="J10" s="185"/>
      <c r="K10" s="185"/>
      <c r="L10" s="185"/>
      <c r="M10" s="185"/>
      <c r="N10" s="185"/>
      <c r="O10" s="185"/>
      <c r="P10" s="186"/>
    </row>
    <row r="11" spans="1:16" ht="38.25" customHeight="1" x14ac:dyDescent="0.25">
      <c r="A11" s="184"/>
      <c r="B11" s="185"/>
      <c r="C11" s="185"/>
      <c r="D11" s="185"/>
      <c r="E11" s="185"/>
      <c r="F11" s="185"/>
      <c r="G11" s="185"/>
      <c r="H11" s="185"/>
      <c r="I11" s="185"/>
      <c r="J11" s="185"/>
      <c r="K11" s="185"/>
      <c r="L11" s="185"/>
      <c r="M11" s="185"/>
      <c r="N11" s="185"/>
      <c r="O11" s="185"/>
      <c r="P11" s="186"/>
    </row>
    <row r="12" spans="1:16" ht="38.25" customHeight="1" x14ac:dyDescent="0.25">
      <c r="A12" s="184"/>
      <c r="B12" s="185"/>
      <c r="C12" s="185"/>
      <c r="D12" s="185"/>
      <c r="E12" s="185"/>
      <c r="F12" s="185"/>
      <c r="G12" s="185"/>
      <c r="H12" s="185"/>
      <c r="I12" s="185"/>
      <c r="J12" s="185"/>
      <c r="K12" s="185"/>
      <c r="L12" s="185"/>
      <c r="M12" s="185"/>
      <c r="N12" s="185"/>
      <c r="O12" s="185"/>
      <c r="P12" s="186"/>
    </row>
    <row r="13" spans="1:16" ht="38.25" customHeight="1" x14ac:dyDescent="0.25">
      <c r="A13" s="184"/>
      <c r="B13" s="185"/>
      <c r="C13" s="185"/>
      <c r="D13" s="185"/>
      <c r="E13" s="185"/>
      <c r="F13" s="185"/>
      <c r="G13" s="185"/>
      <c r="H13" s="185"/>
      <c r="I13" s="185"/>
      <c r="J13" s="185"/>
      <c r="K13" s="185"/>
      <c r="L13" s="185"/>
      <c r="M13" s="185"/>
      <c r="N13" s="185"/>
      <c r="O13" s="185"/>
      <c r="P13" s="186"/>
    </row>
    <row r="14" spans="1:16" ht="38.25" customHeight="1" x14ac:dyDescent="0.25">
      <c r="A14" s="184"/>
      <c r="B14" s="185"/>
      <c r="C14" s="185"/>
      <c r="D14" s="185"/>
      <c r="E14" s="185"/>
      <c r="F14" s="185"/>
      <c r="G14" s="185"/>
      <c r="H14" s="185"/>
      <c r="I14" s="185"/>
      <c r="J14" s="185"/>
      <c r="K14" s="185"/>
      <c r="L14" s="185"/>
      <c r="M14" s="185"/>
      <c r="N14" s="185"/>
      <c r="O14" s="185"/>
      <c r="P14" s="186"/>
    </row>
    <row r="15" spans="1:16" ht="38.25" customHeight="1" x14ac:dyDescent="0.25">
      <c r="A15" s="184"/>
      <c r="B15" s="185"/>
      <c r="C15" s="185"/>
      <c r="D15" s="185"/>
      <c r="E15" s="185"/>
      <c r="F15" s="185"/>
      <c r="G15" s="185"/>
      <c r="H15" s="185"/>
      <c r="I15" s="185"/>
      <c r="J15" s="185"/>
      <c r="K15" s="185"/>
      <c r="L15" s="185"/>
      <c r="M15" s="185"/>
      <c r="N15" s="185"/>
      <c r="O15" s="185"/>
      <c r="P15" s="186"/>
    </row>
    <row r="16" spans="1:16" ht="38.25" customHeight="1" x14ac:dyDescent="0.25">
      <c r="A16" s="184"/>
      <c r="B16" s="185"/>
      <c r="C16" s="185"/>
      <c r="D16" s="185"/>
      <c r="E16" s="185"/>
      <c r="F16" s="185"/>
      <c r="G16" s="185"/>
      <c r="H16" s="185"/>
      <c r="I16" s="185"/>
      <c r="J16" s="185"/>
      <c r="K16" s="185"/>
      <c r="L16" s="185"/>
      <c r="M16" s="185"/>
      <c r="N16" s="185"/>
      <c r="O16" s="185"/>
      <c r="P16" s="186"/>
    </row>
    <row r="17" spans="1:16" ht="38.25" customHeight="1" x14ac:dyDescent="0.25">
      <c r="A17" s="184"/>
      <c r="B17" s="185"/>
      <c r="C17" s="185"/>
      <c r="D17" s="185"/>
      <c r="E17" s="185"/>
      <c r="F17" s="185"/>
      <c r="G17" s="185"/>
      <c r="H17" s="185"/>
      <c r="I17" s="185"/>
      <c r="J17" s="185"/>
      <c r="K17" s="185"/>
      <c r="L17" s="185"/>
      <c r="M17" s="185"/>
      <c r="N17" s="185"/>
      <c r="O17" s="185"/>
      <c r="P17" s="186"/>
    </row>
    <row r="18" spans="1:16" ht="38.25" customHeight="1" x14ac:dyDescent="0.25">
      <c r="A18" s="184"/>
      <c r="B18" s="185"/>
      <c r="C18" s="185"/>
      <c r="D18" s="185"/>
      <c r="E18" s="185"/>
      <c r="F18" s="185"/>
      <c r="G18" s="185"/>
      <c r="H18" s="185"/>
      <c r="I18" s="185"/>
      <c r="J18" s="185"/>
      <c r="K18" s="185"/>
      <c r="L18" s="185"/>
      <c r="M18" s="185"/>
      <c r="N18" s="185"/>
      <c r="O18" s="185"/>
      <c r="P18" s="186"/>
    </row>
    <row r="19" spans="1:16" ht="38.25" customHeight="1" x14ac:dyDescent="0.25">
      <c r="A19" s="184"/>
      <c r="B19" s="185"/>
      <c r="C19" s="185"/>
      <c r="D19" s="185"/>
      <c r="E19" s="185"/>
      <c r="F19" s="185"/>
      <c r="G19" s="185"/>
      <c r="H19" s="185"/>
      <c r="I19" s="185"/>
      <c r="J19" s="185"/>
      <c r="K19" s="185"/>
      <c r="L19" s="185"/>
      <c r="M19" s="185"/>
      <c r="N19" s="185"/>
      <c r="O19" s="185"/>
      <c r="P19" s="186"/>
    </row>
    <row r="20" spans="1:16" ht="38.25" customHeight="1" x14ac:dyDescent="0.25">
      <c r="A20" s="184"/>
      <c r="B20" s="185"/>
      <c r="C20" s="185"/>
      <c r="D20" s="185"/>
      <c r="E20" s="185"/>
      <c r="F20" s="185"/>
      <c r="G20" s="185"/>
      <c r="H20" s="185"/>
      <c r="I20" s="185"/>
      <c r="J20" s="185"/>
      <c r="K20" s="185"/>
      <c r="L20" s="185"/>
      <c r="M20" s="185"/>
      <c r="N20" s="185"/>
      <c r="O20" s="185"/>
      <c r="P20" s="186"/>
    </row>
    <row r="21" spans="1:16" ht="38.25" customHeight="1" x14ac:dyDescent="0.25">
      <c r="A21" s="184"/>
      <c r="B21" s="185"/>
      <c r="C21" s="185"/>
      <c r="D21" s="185"/>
      <c r="E21" s="185"/>
      <c r="F21" s="185"/>
      <c r="G21" s="185"/>
      <c r="H21" s="185"/>
      <c r="I21" s="185"/>
      <c r="J21" s="185"/>
      <c r="K21" s="185"/>
      <c r="L21" s="185"/>
      <c r="M21" s="185"/>
      <c r="N21" s="185"/>
      <c r="O21" s="185"/>
      <c r="P21" s="186"/>
    </row>
    <row r="22" spans="1:16" ht="38.25" customHeight="1" thickBot="1" x14ac:dyDescent="0.3">
      <c r="A22" s="187"/>
      <c r="B22" s="188"/>
      <c r="C22" s="188"/>
      <c r="D22" s="188"/>
      <c r="E22" s="188"/>
      <c r="F22" s="188"/>
      <c r="G22" s="188"/>
      <c r="H22" s="188"/>
      <c r="I22" s="188"/>
      <c r="J22" s="188"/>
      <c r="K22" s="188"/>
      <c r="L22" s="188"/>
      <c r="M22" s="188"/>
      <c r="N22" s="188"/>
      <c r="O22" s="188"/>
      <c r="P22" s="189"/>
    </row>
  </sheetData>
  <mergeCells count="10">
    <mergeCell ref="A1:C3"/>
    <mergeCell ref="A6:P22"/>
    <mergeCell ref="D1:I1"/>
    <mergeCell ref="J1:P1"/>
    <mergeCell ref="D2:P2"/>
    <mergeCell ref="D3:G3"/>
    <mergeCell ref="H3:K3"/>
    <mergeCell ref="L3:P3"/>
    <mergeCell ref="A5:P5"/>
    <mergeCell ref="A4:P4"/>
  </mergeCells>
  <printOptions horizontalCentered="1"/>
  <pageMargins left="0.23622047244094491" right="0.27559055118110237" top="0.74803149606299213" bottom="0.74803149606299213" header="0.31496062992125984" footer="0.55118110236220474"/>
  <pageSetup scale="8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1"/>
  <sheetViews>
    <sheetView showGridLines="0" view="pageBreakPreview" topLeftCell="A60" zoomScaleNormal="100" zoomScaleSheetLayoutView="100" workbookViewId="0">
      <selection activeCell="M13" sqref="M13"/>
    </sheetView>
  </sheetViews>
  <sheetFormatPr baseColWidth="10" defaultRowHeight="15" x14ac:dyDescent="0.25"/>
  <cols>
    <col min="1" max="1" width="9.85546875" customWidth="1"/>
    <col min="2" max="2" width="11.5703125" customWidth="1"/>
    <col min="3" max="3" width="4.140625" style="3" customWidth="1"/>
    <col min="4" max="4" width="1.7109375" customWidth="1"/>
    <col min="5" max="5" width="17.42578125" style="3" customWidth="1"/>
    <col min="6" max="6" width="11.28515625" customWidth="1"/>
    <col min="7" max="7" width="9.42578125" customWidth="1"/>
    <col min="8" max="8" width="17.85546875" style="3" customWidth="1"/>
    <col min="9" max="9" width="8.5703125" customWidth="1"/>
    <col min="10" max="10" width="9.140625" customWidth="1"/>
    <col min="11" max="11" width="20.140625" customWidth="1"/>
  </cols>
  <sheetData>
    <row r="1" spans="1:13" s="35" customFormat="1" ht="12.75" x14ac:dyDescent="0.2">
      <c r="A1" s="301"/>
      <c r="B1" s="302"/>
      <c r="C1" s="295" t="str">
        <f>+INSTRUCTIVO!C1</f>
        <v>INSPECCIÓN, VIGILANCIA Y CONTROL</v>
      </c>
      <c r="D1" s="296"/>
      <c r="E1" s="296"/>
      <c r="F1" s="296"/>
      <c r="G1" s="298"/>
      <c r="H1" s="295" t="str">
        <f>+INSTRUCTIVO!G1</f>
        <v>INSPECCIÓN</v>
      </c>
      <c r="I1" s="296"/>
      <c r="J1" s="296"/>
      <c r="K1" s="297"/>
    </row>
    <row r="2" spans="1:13" s="35" customFormat="1" ht="21" customHeight="1" x14ac:dyDescent="0.2">
      <c r="A2" s="303"/>
      <c r="B2" s="304"/>
      <c r="C2" s="331" t="str">
        <f>+INSTRUCTIVO!C2</f>
        <v>DONACIONES PARA ATENDER LA PANDEMIA POR LA COVID 19 (DECRETO 697 DE 2021)</v>
      </c>
      <c r="D2" s="332"/>
      <c r="E2" s="332"/>
      <c r="F2" s="332"/>
      <c r="G2" s="332"/>
      <c r="H2" s="332"/>
      <c r="I2" s="332"/>
      <c r="J2" s="332"/>
      <c r="K2" s="333"/>
    </row>
    <row r="3" spans="1:13" s="35" customFormat="1" ht="15" customHeight="1" thickBot="1" x14ac:dyDescent="0.25">
      <c r="A3" s="305"/>
      <c r="B3" s="306"/>
      <c r="C3" s="334" t="str">
        <f>+INSTRUCTIVO!C3</f>
        <v>Código: IVC-INS-FM153</v>
      </c>
      <c r="D3" s="335"/>
      <c r="E3" s="335"/>
      <c r="F3" s="336"/>
      <c r="G3" s="337" t="str">
        <f>+INSTRUCTIVO!F3</f>
        <v>Versión: 01</v>
      </c>
      <c r="H3" s="337"/>
      <c r="I3" s="337"/>
      <c r="J3" s="308" t="str">
        <f>+INSTRUCTIVO!H3</f>
        <v>Fecha de Emisión: 09/08/2021</v>
      </c>
      <c r="K3" s="309"/>
    </row>
    <row r="4" spans="1:13" s="3" customFormat="1" ht="30.6" customHeight="1" x14ac:dyDescent="0.25">
      <c r="A4" s="310" t="s">
        <v>130</v>
      </c>
      <c r="B4" s="311"/>
      <c r="C4" s="311"/>
      <c r="D4" s="311"/>
      <c r="E4" s="311"/>
      <c r="F4" s="311"/>
      <c r="G4" s="311"/>
      <c r="H4" s="311"/>
      <c r="I4" s="311"/>
      <c r="J4" s="311"/>
      <c r="K4" s="312"/>
    </row>
    <row r="5" spans="1:13" s="3" customFormat="1" ht="30.6" customHeight="1" x14ac:dyDescent="0.25">
      <c r="A5" s="326" t="s">
        <v>134</v>
      </c>
      <c r="B5" s="326"/>
      <c r="C5" s="326"/>
      <c r="D5" s="326"/>
      <c r="E5" s="326"/>
      <c r="F5" s="326"/>
      <c r="G5" s="326"/>
      <c r="H5" s="326"/>
      <c r="I5" s="326"/>
      <c r="J5" s="326"/>
      <c r="K5" s="327"/>
    </row>
    <row r="6" spans="1:13" s="5" customFormat="1" ht="30.95" customHeight="1" x14ac:dyDescent="0.25">
      <c r="A6" s="326"/>
      <c r="B6" s="326"/>
      <c r="C6" s="326"/>
      <c r="D6" s="326"/>
      <c r="E6" s="326"/>
      <c r="F6" s="326"/>
      <c r="G6" s="326"/>
      <c r="H6" s="326"/>
      <c r="I6" s="326"/>
      <c r="J6" s="326"/>
      <c r="K6" s="327"/>
      <c r="L6" s="4"/>
      <c r="M6" s="4"/>
    </row>
    <row r="7" spans="1:13" s="43" customFormat="1" ht="30" customHeight="1" thickBot="1" x14ac:dyDescent="0.3">
      <c r="A7" s="313" t="s">
        <v>20</v>
      </c>
      <c r="B7" s="314"/>
      <c r="C7" s="41"/>
      <c r="D7" s="42"/>
      <c r="E7" s="42"/>
      <c r="F7" s="307" t="s">
        <v>21</v>
      </c>
      <c r="G7" s="307"/>
      <c r="H7" s="329"/>
      <c r="I7" s="329"/>
      <c r="J7" s="329"/>
      <c r="K7" s="330"/>
      <c r="L7" s="65"/>
      <c r="M7" s="65"/>
    </row>
    <row r="8" spans="1:13" s="6" customFormat="1" ht="12" customHeight="1" thickBot="1" x14ac:dyDescent="0.25">
      <c r="A8" s="29"/>
      <c r="B8" s="30"/>
      <c r="C8" s="30"/>
      <c r="D8" s="30"/>
      <c r="E8" s="30"/>
      <c r="F8" s="30"/>
      <c r="G8" s="30"/>
      <c r="H8" s="30"/>
      <c r="I8" s="30"/>
      <c r="J8" s="30"/>
      <c r="K8" s="31"/>
    </row>
    <row r="9" spans="1:13" s="38" customFormat="1" ht="15" customHeight="1" x14ac:dyDescent="0.25">
      <c r="A9" s="315" t="s">
        <v>65</v>
      </c>
      <c r="B9" s="316"/>
      <c r="C9" s="316"/>
      <c r="D9" s="316"/>
      <c r="E9" s="316"/>
      <c r="F9" s="316"/>
      <c r="G9" s="316"/>
      <c r="H9" s="316"/>
      <c r="I9" s="316"/>
      <c r="J9" s="316"/>
      <c r="K9" s="317"/>
    </row>
    <row r="10" spans="1:13" s="38" customFormat="1" ht="15" customHeight="1" thickBot="1" x14ac:dyDescent="0.3">
      <c r="A10" s="215"/>
      <c r="B10" s="216"/>
      <c r="C10" s="216"/>
      <c r="D10" s="216"/>
      <c r="E10" s="216"/>
      <c r="F10" s="216"/>
      <c r="G10" s="216"/>
      <c r="H10" s="216"/>
      <c r="I10" s="216"/>
      <c r="J10" s="216"/>
      <c r="K10" s="217"/>
    </row>
    <row r="11" spans="1:13" s="44" customFormat="1" ht="17.25" customHeight="1" thickBot="1" x14ac:dyDescent="0.3">
      <c r="A11" s="282"/>
      <c r="B11" s="283"/>
      <c r="C11" s="283"/>
      <c r="D11" s="283"/>
      <c r="E11" s="283"/>
      <c r="F11" s="283"/>
      <c r="G11" s="283"/>
      <c r="H11" s="283"/>
      <c r="I11" s="283"/>
      <c r="J11" s="283"/>
      <c r="K11" s="284"/>
    </row>
    <row r="12" spans="1:13" s="38" customFormat="1" x14ac:dyDescent="0.25">
      <c r="A12" s="318" t="s">
        <v>33</v>
      </c>
      <c r="B12" s="319"/>
      <c r="C12" s="320"/>
      <c r="D12" s="320"/>
      <c r="E12" s="320"/>
      <c r="F12" s="320"/>
      <c r="G12" s="320"/>
      <c r="H12" s="320"/>
      <c r="I12" s="320"/>
      <c r="J12" s="320"/>
      <c r="K12" s="321"/>
    </row>
    <row r="13" spans="1:13" x14ac:dyDescent="0.25">
      <c r="A13" s="211" t="s">
        <v>39</v>
      </c>
      <c r="B13" s="212"/>
      <c r="C13" s="208"/>
      <c r="D13" s="209"/>
      <c r="E13" s="209"/>
      <c r="F13" s="209"/>
      <c r="G13" s="209"/>
      <c r="H13" s="209"/>
      <c r="I13" s="209"/>
      <c r="J13" s="45" t="s">
        <v>51</v>
      </c>
      <c r="K13" s="14"/>
    </row>
    <row r="14" spans="1:13" x14ac:dyDescent="0.25">
      <c r="A14" s="17" t="s">
        <v>10</v>
      </c>
      <c r="B14" s="299"/>
      <c r="C14" s="300"/>
      <c r="D14" s="300"/>
      <c r="E14" s="300"/>
      <c r="F14" s="300"/>
      <c r="G14" s="16" t="s">
        <v>8</v>
      </c>
      <c r="H14" s="209"/>
      <c r="I14" s="209"/>
      <c r="J14" s="16" t="s">
        <v>40</v>
      </c>
      <c r="K14" s="22"/>
    </row>
    <row r="15" spans="1:13" x14ac:dyDescent="0.25">
      <c r="A15" s="211" t="s">
        <v>48</v>
      </c>
      <c r="B15" s="265"/>
      <c r="C15" s="265"/>
      <c r="D15" s="212"/>
      <c r="E15" s="208"/>
      <c r="F15" s="209"/>
      <c r="G15" s="209"/>
      <c r="H15" s="209"/>
      <c r="I15" s="266" t="s">
        <v>14</v>
      </c>
      <c r="J15" s="267"/>
      <c r="K15" s="22"/>
    </row>
    <row r="16" spans="1:13" x14ac:dyDescent="0.25">
      <c r="A16" s="211" t="s">
        <v>47</v>
      </c>
      <c r="B16" s="212"/>
      <c r="C16" s="208"/>
      <c r="D16" s="209"/>
      <c r="E16" s="209"/>
      <c r="F16" s="209"/>
      <c r="G16" s="16" t="s">
        <v>13</v>
      </c>
      <c r="H16" s="28"/>
      <c r="I16" s="265" t="s">
        <v>14</v>
      </c>
      <c r="J16" s="212"/>
      <c r="K16" s="53"/>
    </row>
    <row r="17" spans="1:11" s="3" customFormat="1" x14ac:dyDescent="0.25">
      <c r="A17" s="211" t="s">
        <v>46</v>
      </c>
      <c r="B17" s="265"/>
      <c r="C17" s="265"/>
      <c r="D17" s="212"/>
      <c r="E17" s="209"/>
      <c r="F17" s="209"/>
      <c r="G17" s="209"/>
      <c r="H17" s="209"/>
      <c r="I17" s="16" t="s">
        <v>11</v>
      </c>
      <c r="J17" s="209"/>
      <c r="K17" s="210"/>
    </row>
    <row r="18" spans="1:11" x14ac:dyDescent="0.25">
      <c r="A18" s="211" t="s">
        <v>50</v>
      </c>
      <c r="B18" s="265"/>
      <c r="C18" s="212"/>
      <c r="D18" s="209"/>
      <c r="E18" s="209"/>
      <c r="F18" s="209"/>
      <c r="G18" s="16" t="s">
        <v>8</v>
      </c>
      <c r="H18" s="209"/>
      <c r="I18" s="209"/>
      <c r="J18" s="16" t="s">
        <v>40</v>
      </c>
      <c r="K18" s="22"/>
    </row>
    <row r="19" spans="1:11" x14ac:dyDescent="0.25">
      <c r="A19" s="211" t="s">
        <v>49</v>
      </c>
      <c r="B19" s="212"/>
      <c r="C19" s="208"/>
      <c r="D19" s="209"/>
      <c r="E19" s="209"/>
      <c r="F19" s="209"/>
      <c r="G19" s="209"/>
      <c r="H19" s="209"/>
      <c r="I19" s="209"/>
      <c r="J19" s="16" t="s">
        <v>9</v>
      </c>
      <c r="K19" s="22"/>
    </row>
    <row r="20" spans="1:11" ht="15.75" thickBot="1" x14ac:dyDescent="0.3">
      <c r="A20" s="292" t="s">
        <v>52</v>
      </c>
      <c r="B20" s="292"/>
      <c r="C20" s="292"/>
      <c r="D20" s="292"/>
      <c r="E20" s="292"/>
      <c r="F20" s="325" t="s">
        <v>26</v>
      </c>
      <c r="G20" s="325"/>
      <c r="H20" s="325"/>
      <c r="I20" s="325"/>
      <c r="J20" s="46" t="s">
        <v>9</v>
      </c>
      <c r="K20" s="23"/>
    </row>
    <row r="21" spans="1:11" s="39" customFormat="1" ht="17.25" customHeight="1" thickBot="1" x14ac:dyDescent="0.3">
      <c r="A21" s="322"/>
      <c r="B21" s="323"/>
      <c r="C21" s="323"/>
      <c r="D21" s="323"/>
      <c r="E21" s="323"/>
      <c r="F21" s="323"/>
      <c r="G21" s="323"/>
      <c r="H21" s="323"/>
      <c r="I21" s="323"/>
      <c r="J21" s="323"/>
      <c r="K21" s="324"/>
    </row>
    <row r="22" spans="1:11" s="38" customFormat="1" ht="15.75" customHeight="1" thickBot="1" x14ac:dyDescent="0.3">
      <c r="A22" s="236" t="s">
        <v>35</v>
      </c>
      <c r="B22" s="237"/>
      <c r="C22" s="237"/>
      <c r="D22" s="237"/>
      <c r="E22" s="237"/>
      <c r="F22" s="237"/>
      <c r="G22" s="237"/>
      <c r="H22" s="237"/>
      <c r="I22" s="237"/>
      <c r="J22" s="237"/>
      <c r="K22" s="238"/>
    </row>
    <row r="23" spans="1:11" s="3" customFormat="1" x14ac:dyDescent="0.25">
      <c r="A23" s="239" t="s">
        <v>39</v>
      </c>
      <c r="B23" s="240"/>
      <c r="C23" s="84"/>
      <c r="D23" s="85"/>
      <c r="E23" s="85"/>
      <c r="F23" s="85"/>
      <c r="G23" s="85"/>
      <c r="H23" s="85"/>
      <c r="I23" s="85"/>
      <c r="J23" s="85"/>
      <c r="K23" s="86"/>
    </row>
    <row r="24" spans="1:11" s="3" customFormat="1" x14ac:dyDescent="0.25">
      <c r="A24" s="18" t="s">
        <v>16</v>
      </c>
      <c r="B24" s="208"/>
      <c r="C24" s="209"/>
      <c r="D24" s="209"/>
      <c r="E24" s="209"/>
      <c r="F24" s="209"/>
      <c r="G24" s="16" t="s">
        <v>8</v>
      </c>
      <c r="H24" s="208"/>
      <c r="I24" s="209"/>
      <c r="J24" s="16" t="s">
        <v>15</v>
      </c>
      <c r="K24" s="22"/>
    </row>
    <row r="25" spans="1:11" s="3" customFormat="1" ht="15.75" thickBot="1" x14ac:dyDescent="0.3">
      <c r="A25" s="92"/>
      <c r="B25" s="90"/>
      <c r="C25" s="90"/>
      <c r="D25" s="90"/>
      <c r="E25" s="90"/>
      <c r="F25" s="90"/>
      <c r="G25" s="83"/>
      <c r="H25" s="90"/>
      <c r="I25" s="90"/>
      <c r="J25" s="83"/>
      <c r="K25" s="91"/>
    </row>
    <row r="26" spans="1:11" s="3" customFormat="1" ht="15.75" thickBot="1" x14ac:dyDescent="0.3">
      <c r="A26" s="236" t="s">
        <v>79</v>
      </c>
      <c r="B26" s="237"/>
      <c r="C26" s="237"/>
      <c r="D26" s="237"/>
      <c r="E26" s="237"/>
      <c r="F26" s="237"/>
      <c r="G26" s="237"/>
      <c r="H26" s="237"/>
      <c r="I26" s="237"/>
      <c r="J26" s="237"/>
      <c r="K26" s="238"/>
    </row>
    <row r="27" spans="1:11" s="3" customFormat="1" x14ac:dyDescent="0.25">
      <c r="A27" s="239" t="s">
        <v>39</v>
      </c>
      <c r="B27" s="240"/>
      <c r="C27" s="241"/>
      <c r="D27" s="242"/>
      <c r="E27" s="242"/>
      <c r="F27" s="242"/>
      <c r="G27" s="242"/>
      <c r="H27" s="242"/>
      <c r="I27" s="242"/>
      <c r="J27" s="242"/>
      <c r="K27" s="243"/>
    </row>
    <row r="28" spans="1:11" s="3" customFormat="1" x14ac:dyDescent="0.25">
      <c r="A28" s="18" t="s">
        <v>16</v>
      </c>
      <c r="B28" s="208"/>
      <c r="C28" s="209"/>
      <c r="D28" s="209"/>
      <c r="E28" s="209"/>
      <c r="F28" s="209"/>
      <c r="G28" s="16" t="s">
        <v>8</v>
      </c>
      <c r="H28" s="82"/>
      <c r="I28" s="28"/>
      <c r="J28" s="16" t="s">
        <v>15</v>
      </c>
      <c r="K28" s="22"/>
    </row>
    <row r="29" spans="1:11" s="3" customFormat="1" x14ac:dyDescent="0.25">
      <c r="A29" s="211" t="s">
        <v>90</v>
      </c>
      <c r="B29" s="265"/>
      <c r="C29" s="265"/>
      <c r="D29" s="265"/>
      <c r="E29" s="265"/>
      <c r="F29" s="94"/>
      <c r="G29" s="94"/>
      <c r="H29" s="94"/>
      <c r="I29" s="266" t="s">
        <v>14</v>
      </c>
      <c r="J29" s="267"/>
      <c r="K29" s="22"/>
    </row>
    <row r="30" spans="1:11" s="3" customFormat="1" x14ac:dyDescent="0.25">
      <c r="A30" s="211" t="s">
        <v>89</v>
      </c>
      <c r="B30" s="212"/>
      <c r="C30" s="208"/>
      <c r="D30" s="209"/>
      <c r="E30" s="209"/>
      <c r="F30" s="209"/>
      <c r="G30" s="209"/>
      <c r="H30" s="209"/>
      <c r="I30" s="209"/>
      <c r="J30" s="16" t="s">
        <v>9</v>
      </c>
      <c r="K30" s="22"/>
    </row>
    <row r="31" spans="1:11" s="3" customFormat="1" x14ac:dyDescent="0.25">
      <c r="A31" s="92"/>
      <c r="B31" s="90"/>
      <c r="C31" s="90"/>
      <c r="D31" s="90"/>
      <c r="E31" s="90"/>
      <c r="F31" s="90"/>
      <c r="G31" s="83"/>
      <c r="H31" s="90"/>
      <c r="I31" s="90"/>
      <c r="J31" s="83"/>
      <c r="K31" s="91"/>
    </row>
    <row r="32" spans="1:11" s="39" customFormat="1" ht="15.75" thickBot="1" x14ac:dyDescent="0.3">
      <c r="A32" s="285" t="s">
        <v>80</v>
      </c>
      <c r="B32" s="286"/>
      <c r="C32" s="286"/>
      <c r="D32" s="286"/>
      <c r="E32" s="286"/>
      <c r="F32" s="286"/>
      <c r="G32" s="286"/>
      <c r="H32" s="286"/>
      <c r="I32" s="286"/>
      <c r="J32" s="286"/>
      <c r="K32" s="287"/>
    </row>
    <row r="33" spans="1:11" s="39" customFormat="1" ht="15.75" thickBot="1" x14ac:dyDescent="0.3">
      <c r="A33" s="322"/>
      <c r="B33" s="323"/>
      <c r="C33" s="323"/>
      <c r="D33" s="323"/>
      <c r="E33" s="323"/>
      <c r="F33" s="323"/>
      <c r="G33" s="323"/>
      <c r="H33" s="323"/>
      <c r="I33" s="323"/>
      <c r="J33" s="323"/>
      <c r="K33" s="324"/>
    </row>
    <row r="34" spans="1:11" s="38" customFormat="1" ht="15.75" thickBot="1" x14ac:dyDescent="0.3">
      <c r="A34" s="341" t="s">
        <v>85</v>
      </c>
      <c r="B34" s="342"/>
      <c r="C34" s="342"/>
      <c r="D34" s="342"/>
      <c r="E34" s="342"/>
      <c r="F34" s="342"/>
      <c r="G34" s="342"/>
      <c r="H34" s="342"/>
      <c r="I34" s="342"/>
      <c r="J34" s="342"/>
      <c r="K34" s="343"/>
    </row>
    <row r="35" spans="1:11" s="3" customFormat="1" x14ac:dyDescent="0.25">
      <c r="A35" s="230" t="s">
        <v>41</v>
      </c>
      <c r="B35" s="231"/>
      <c r="C35" s="231"/>
      <c r="D35" s="232"/>
      <c r="E35" s="233"/>
      <c r="F35" s="234"/>
      <c r="G35" s="234"/>
      <c r="H35" s="234"/>
      <c r="I35" s="234"/>
      <c r="J35" s="234"/>
      <c r="K35" s="235"/>
    </row>
    <row r="36" spans="1:11" s="3" customFormat="1" x14ac:dyDescent="0.25">
      <c r="A36" s="352" t="s">
        <v>42</v>
      </c>
      <c r="B36" s="353"/>
      <c r="C36" s="262"/>
      <c r="D36" s="263"/>
      <c r="E36" s="263"/>
      <c r="F36" s="263"/>
      <c r="G36" s="263"/>
      <c r="H36" s="263"/>
      <c r="I36" s="263"/>
      <c r="J36" s="263"/>
      <c r="K36" s="264"/>
    </row>
    <row r="37" spans="1:11" s="3" customFormat="1" ht="15" customHeight="1" x14ac:dyDescent="0.25">
      <c r="A37" s="211" t="s">
        <v>43</v>
      </c>
      <c r="B37" s="265"/>
      <c r="C37" s="265"/>
      <c r="D37" s="265"/>
      <c r="E37" s="212"/>
      <c r="F37" s="208"/>
      <c r="G37" s="209"/>
      <c r="H37" s="209"/>
      <c r="I37" s="209"/>
      <c r="J37" s="209"/>
      <c r="K37" s="210"/>
    </row>
    <row r="38" spans="1:11" s="3" customFormat="1" ht="15" customHeight="1" thickBot="1" x14ac:dyDescent="0.3">
      <c r="A38" s="292" t="s">
        <v>44</v>
      </c>
      <c r="B38" s="293"/>
      <c r="C38" s="293"/>
      <c r="D38" s="293"/>
      <c r="E38" s="294"/>
      <c r="F38" s="350"/>
      <c r="G38" s="325"/>
      <c r="H38" s="325"/>
      <c r="I38" s="325"/>
      <c r="J38" s="325"/>
      <c r="K38" s="351"/>
    </row>
    <row r="39" spans="1:11" s="3" customFormat="1" ht="17.25" customHeight="1" thickBot="1" x14ac:dyDescent="0.3">
      <c r="A39" s="282"/>
      <c r="B39" s="283"/>
      <c r="C39" s="283"/>
      <c r="D39" s="283"/>
      <c r="E39" s="283"/>
      <c r="F39" s="283"/>
      <c r="G39" s="283"/>
      <c r="H39" s="283"/>
      <c r="I39" s="283"/>
      <c r="J39" s="283"/>
      <c r="K39" s="284"/>
    </row>
    <row r="40" spans="1:11" x14ac:dyDescent="0.25">
      <c r="A40" s="346" t="s">
        <v>86</v>
      </c>
      <c r="B40" s="347"/>
      <c r="C40" s="347"/>
      <c r="D40" s="347"/>
      <c r="E40" s="347"/>
      <c r="F40" s="347"/>
      <c r="G40" s="347"/>
      <c r="H40" s="347"/>
      <c r="I40" s="347"/>
      <c r="J40" s="348"/>
      <c r="K40" s="349"/>
    </row>
    <row r="41" spans="1:11" x14ac:dyDescent="0.25">
      <c r="A41" s="211" t="s">
        <v>12</v>
      </c>
      <c r="B41" s="212"/>
      <c r="C41" s="208"/>
      <c r="D41" s="209"/>
      <c r="E41" s="209"/>
      <c r="F41" s="209"/>
      <c r="G41" s="209"/>
      <c r="H41" s="209"/>
      <c r="I41" s="209"/>
      <c r="J41" s="16" t="s">
        <v>11</v>
      </c>
      <c r="K41" s="22"/>
    </row>
    <row r="42" spans="1:11" x14ac:dyDescent="0.25">
      <c r="A42" s="17" t="s">
        <v>10</v>
      </c>
      <c r="B42" s="208"/>
      <c r="C42" s="209"/>
      <c r="D42" s="209"/>
      <c r="E42" s="209"/>
      <c r="F42" s="209"/>
      <c r="G42" s="209"/>
      <c r="H42" s="209"/>
      <c r="I42" s="209"/>
      <c r="J42" s="15" t="s">
        <v>9</v>
      </c>
      <c r="K42" s="22"/>
    </row>
    <row r="43" spans="1:11" x14ac:dyDescent="0.25">
      <c r="A43" s="211" t="s">
        <v>53</v>
      </c>
      <c r="B43" s="212"/>
      <c r="C43" s="208"/>
      <c r="D43" s="209"/>
      <c r="E43" s="209"/>
      <c r="F43" s="209"/>
      <c r="G43" s="344" t="s">
        <v>7</v>
      </c>
      <c r="H43" s="345"/>
      <c r="I43" s="208"/>
      <c r="J43" s="209"/>
      <c r="K43" s="210"/>
    </row>
    <row r="44" spans="1:11" x14ac:dyDescent="0.25">
      <c r="A44" s="211" t="s">
        <v>6</v>
      </c>
      <c r="B44" s="212"/>
      <c r="C44" s="208"/>
      <c r="D44" s="209"/>
      <c r="E44" s="209"/>
      <c r="F44" s="209"/>
      <c r="G44" s="16" t="s">
        <v>5</v>
      </c>
      <c r="H44" s="209"/>
      <c r="I44" s="209"/>
      <c r="J44" s="209"/>
      <c r="K44" s="210"/>
    </row>
    <row r="45" spans="1:11" ht="28.5" customHeight="1" thickBot="1" x14ac:dyDescent="0.3">
      <c r="A45" s="288" t="s">
        <v>4</v>
      </c>
      <c r="B45" s="289"/>
      <c r="C45" s="289"/>
      <c r="D45" s="289"/>
      <c r="E45" s="289"/>
      <c r="F45" s="289"/>
      <c r="G45" s="290"/>
      <c r="H45" s="290"/>
      <c r="I45" s="290"/>
      <c r="J45" s="290"/>
      <c r="K45" s="291"/>
    </row>
    <row r="46" spans="1:11" ht="35.25" customHeight="1" thickBot="1" x14ac:dyDescent="0.3">
      <c r="A46" s="259" t="s">
        <v>55</v>
      </c>
      <c r="B46" s="260"/>
      <c r="C46" s="260"/>
      <c r="D46" s="260"/>
      <c r="E46" s="260"/>
      <c r="F46" s="261"/>
      <c r="G46" s="48" t="s">
        <v>3</v>
      </c>
      <c r="H46" s="213"/>
      <c r="I46" s="214"/>
      <c r="J46" s="24" t="s">
        <v>54</v>
      </c>
      <c r="K46" s="47"/>
    </row>
    <row r="47" spans="1:11" ht="17.25" customHeight="1" thickBot="1" x14ac:dyDescent="0.3">
      <c r="A47" s="215"/>
      <c r="B47" s="216"/>
      <c r="C47" s="216"/>
      <c r="D47" s="216"/>
      <c r="E47" s="216"/>
      <c r="F47" s="216"/>
      <c r="G47" s="216"/>
      <c r="H47" s="216"/>
      <c r="I47" s="216"/>
      <c r="J47" s="216"/>
      <c r="K47" s="217"/>
    </row>
    <row r="48" spans="1:11" ht="29.25" customHeight="1" thickBot="1" x14ac:dyDescent="0.3">
      <c r="A48" s="205" t="s">
        <v>87</v>
      </c>
      <c r="B48" s="206"/>
      <c r="C48" s="206"/>
      <c r="D48" s="206"/>
      <c r="E48" s="206"/>
      <c r="F48" s="206"/>
      <c r="G48" s="206"/>
      <c r="H48" s="206"/>
      <c r="I48" s="206"/>
      <c r="J48" s="206"/>
      <c r="K48" s="207"/>
    </row>
    <row r="49" spans="1:19" ht="15.75" thickBot="1" x14ac:dyDescent="0.3">
      <c r="A49" s="20"/>
      <c r="B49" s="49"/>
      <c r="C49" s="19"/>
      <c r="D49" s="19"/>
      <c r="E49" s="25"/>
      <c r="F49" s="21"/>
      <c r="G49" s="338" t="s">
        <v>56</v>
      </c>
      <c r="H49" s="339"/>
      <c r="I49" s="339"/>
      <c r="J49" s="339"/>
      <c r="K49" s="340"/>
    </row>
    <row r="50" spans="1:19" ht="15.75" customHeight="1" thickBot="1" x14ac:dyDescent="0.3">
      <c r="A50" s="70"/>
      <c r="B50" s="71"/>
      <c r="C50" s="268" t="s">
        <v>82</v>
      </c>
      <c r="D50" s="268"/>
      <c r="E50" s="268"/>
      <c r="F50" s="71"/>
      <c r="G50" s="81"/>
      <c r="H50" s="244" t="s">
        <v>83</v>
      </c>
      <c r="I50" s="245"/>
      <c r="J50" s="245"/>
      <c r="K50" s="246"/>
    </row>
    <row r="51" spans="1:19" ht="15.75" thickBot="1" x14ac:dyDescent="0.3">
      <c r="A51" s="70"/>
      <c r="B51" s="71"/>
      <c r="C51" s="281" t="s">
        <v>81</v>
      </c>
      <c r="D51" s="281"/>
      <c r="E51" s="281"/>
      <c r="F51" s="71"/>
      <c r="G51" s="93"/>
      <c r="H51" s="247" t="s">
        <v>84</v>
      </c>
      <c r="I51" s="248"/>
      <c r="J51" s="248"/>
      <c r="K51" s="249"/>
    </row>
    <row r="52" spans="1:19" s="3" customFormat="1" ht="15.75" thickBot="1" x14ac:dyDescent="0.3">
      <c r="A52" s="70"/>
      <c r="B52" s="71"/>
      <c r="C52" s="328" t="s">
        <v>129</v>
      </c>
      <c r="D52" s="328"/>
      <c r="E52" s="328"/>
      <c r="F52" s="71"/>
      <c r="G52" s="93"/>
      <c r="H52" s="247" t="s">
        <v>128</v>
      </c>
      <c r="I52" s="248"/>
      <c r="J52" s="248"/>
      <c r="K52" s="249"/>
    </row>
    <row r="53" spans="1:19" s="2" customFormat="1" ht="15.75" thickBot="1" x14ac:dyDescent="0.3">
      <c r="A53" s="95"/>
      <c r="B53" s="96"/>
      <c r="C53" s="97"/>
      <c r="D53" s="97"/>
      <c r="E53" s="97"/>
      <c r="F53" s="96"/>
      <c r="G53" s="98"/>
      <c r="H53" s="99"/>
      <c r="I53" s="99"/>
      <c r="J53" s="99"/>
      <c r="K53" s="100"/>
    </row>
    <row r="54" spans="1:19" s="2" customFormat="1" ht="30.75" customHeight="1" thickBot="1" x14ac:dyDescent="0.3">
      <c r="A54" s="278" t="s">
        <v>91</v>
      </c>
      <c r="B54" s="279"/>
      <c r="C54" s="279"/>
      <c r="D54" s="279"/>
      <c r="E54" s="279"/>
      <c r="F54" s="279"/>
      <c r="G54" s="279"/>
      <c r="H54" s="279"/>
      <c r="I54" s="279"/>
      <c r="J54" s="279"/>
      <c r="K54" s="280"/>
    </row>
    <row r="55" spans="1:19" s="2" customFormat="1" ht="15.75" thickBot="1" x14ac:dyDescent="0.3">
      <c r="A55" s="230" t="s">
        <v>92</v>
      </c>
      <c r="B55" s="231"/>
      <c r="C55" s="231"/>
      <c r="D55" s="232"/>
      <c r="E55" s="233"/>
      <c r="F55" s="234"/>
      <c r="G55" s="234"/>
      <c r="H55" s="234"/>
      <c r="I55" s="234"/>
      <c r="J55" s="234"/>
      <c r="K55" s="235"/>
    </row>
    <row r="56" spans="1:19" s="2" customFormat="1" x14ac:dyDescent="0.25">
      <c r="A56" s="230" t="s">
        <v>93</v>
      </c>
      <c r="B56" s="231"/>
      <c r="C56" s="231"/>
      <c r="D56" s="232"/>
      <c r="E56" s="233"/>
      <c r="F56" s="234"/>
      <c r="G56" s="234"/>
      <c r="H56" s="234"/>
      <c r="I56" s="234"/>
      <c r="J56" s="234"/>
      <c r="K56" s="235"/>
    </row>
    <row r="57" spans="1:19" s="2" customFormat="1" x14ac:dyDescent="0.25">
      <c r="A57" s="95"/>
      <c r="B57" s="96"/>
      <c r="C57" s="97"/>
      <c r="D57" s="97"/>
      <c r="E57" s="97"/>
      <c r="F57" s="96"/>
      <c r="G57" s="98"/>
      <c r="H57" s="99"/>
      <c r="I57" s="99"/>
      <c r="J57" s="99"/>
      <c r="K57" s="100"/>
    </row>
    <row r="58" spans="1:19" x14ac:dyDescent="0.25">
      <c r="A58" s="227" t="s">
        <v>1</v>
      </c>
      <c r="B58" s="228"/>
      <c r="C58" s="228"/>
      <c r="D58" s="228"/>
      <c r="E58" s="228"/>
      <c r="F58" s="228"/>
      <c r="G58" s="228"/>
      <c r="H58" s="228"/>
      <c r="I58" s="228"/>
      <c r="J58" s="228"/>
      <c r="K58" s="229"/>
    </row>
    <row r="59" spans="1:19" x14ac:dyDescent="0.25">
      <c r="A59" s="250" t="s">
        <v>57</v>
      </c>
      <c r="B59" s="251"/>
      <c r="C59" s="251"/>
      <c r="D59" s="251"/>
      <c r="E59" s="251"/>
      <c r="F59" s="251"/>
      <c r="G59" s="251"/>
      <c r="H59" s="251"/>
      <c r="I59" s="251"/>
      <c r="J59" s="251"/>
      <c r="K59" s="252"/>
    </row>
    <row r="60" spans="1:19" ht="79.900000000000006" customHeight="1" x14ac:dyDescent="0.25">
      <c r="A60" s="269" t="s">
        <v>88</v>
      </c>
      <c r="B60" s="270"/>
      <c r="C60" s="270"/>
      <c r="D60" s="270"/>
      <c r="E60" s="270"/>
      <c r="F60" s="270"/>
      <c r="G60" s="270"/>
      <c r="H60" s="270"/>
      <c r="I60" s="270"/>
      <c r="J60" s="270"/>
      <c r="K60" s="271"/>
      <c r="L60" s="10"/>
      <c r="M60" s="10"/>
      <c r="N60" s="10"/>
      <c r="O60" s="10"/>
      <c r="P60" s="10"/>
      <c r="Q60" s="10"/>
      <c r="R60" s="10"/>
      <c r="S60" s="1"/>
    </row>
    <row r="61" spans="1:19" s="39" customFormat="1" x14ac:dyDescent="0.25">
      <c r="A61" s="272"/>
      <c r="B61" s="273"/>
      <c r="C61" s="273"/>
      <c r="D61" s="273"/>
      <c r="E61" s="273"/>
      <c r="F61" s="273"/>
      <c r="G61" s="273"/>
      <c r="H61" s="273"/>
      <c r="I61" s="273"/>
      <c r="J61" s="273"/>
      <c r="K61" s="274"/>
      <c r="L61" s="40"/>
      <c r="M61" s="40"/>
      <c r="N61" s="40"/>
      <c r="O61" s="40"/>
      <c r="P61" s="40"/>
      <c r="Q61" s="40"/>
      <c r="R61" s="40"/>
      <c r="S61" s="50"/>
    </row>
    <row r="62" spans="1:19" s="39" customFormat="1" x14ac:dyDescent="0.25">
      <c r="A62" s="272"/>
      <c r="B62" s="273"/>
      <c r="C62" s="273"/>
      <c r="D62" s="273"/>
      <c r="E62" s="273"/>
      <c r="F62" s="273"/>
      <c r="G62" s="273"/>
      <c r="H62" s="273"/>
      <c r="I62" s="273"/>
      <c r="J62" s="273"/>
      <c r="K62" s="274"/>
      <c r="L62" s="40"/>
      <c r="M62" s="40"/>
      <c r="N62" s="40"/>
      <c r="O62" s="40"/>
      <c r="P62" s="40"/>
      <c r="Q62" s="40"/>
      <c r="R62" s="40"/>
      <c r="S62" s="50"/>
    </row>
    <row r="63" spans="1:19" s="39" customFormat="1" x14ac:dyDescent="0.25">
      <c r="A63" s="272"/>
      <c r="B63" s="273"/>
      <c r="C63" s="273"/>
      <c r="D63" s="273"/>
      <c r="E63" s="273"/>
      <c r="F63" s="273"/>
      <c r="G63" s="273"/>
      <c r="H63" s="273"/>
      <c r="I63" s="273"/>
      <c r="J63" s="273"/>
      <c r="K63" s="274"/>
      <c r="L63" s="40"/>
      <c r="M63" s="40"/>
      <c r="N63" s="40"/>
      <c r="O63" s="40"/>
      <c r="P63" s="40"/>
      <c r="Q63" s="40"/>
      <c r="R63" s="40"/>
      <c r="S63" s="50"/>
    </row>
    <row r="64" spans="1:19" s="39" customFormat="1" x14ac:dyDescent="0.25">
      <c r="A64" s="272"/>
      <c r="B64" s="273"/>
      <c r="C64" s="273"/>
      <c r="D64" s="273"/>
      <c r="E64" s="273"/>
      <c r="F64" s="273"/>
      <c r="G64" s="273"/>
      <c r="H64" s="273"/>
      <c r="I64" s="273"/>
      <c r="J64" s="273"/>
      <c r="K64" s="274"/>
      <c r="L64" s="40"/>
      <c r="M64" s="40"/>
      <c r="N64" s="40"/>
      <c r="O64" s="40"/>
      <c r="P64" s="40"/>
      <c r="Q64" s="40"/>
      <c r="R64" s="40"/>
      <c r="S64" s="50"/>
    </row>
    <row r="65" spans="1:19" s="39" customFormat="1" x14ac:dyDescent="0.25">
      <c r="A65" s="272"/>
      <c r="B65" s="273"/>
      <c r="C65" s="273"/>
      <c r="D65" s="273"/>
      <c r="E65" s="273"/>
      <c r="F65" s="273"/>
      <c r="G65" s="273"/>
      <c r="H65" s="273"/>
      <c r="I65" s="273"/>
      <c r="J65" s="273"/>
      <c r="K65" s="274"/>
      <c r="L65" s="50"/>
      <c r="M65" s="50"/>
      <c r="N65" s="50"/>
      <c r="O65" s="50"/>
      <c r="P65" s="50"/>
      <c r="Q65" s="50"/>
      <c r="R65" s="50"/>
      <c r="S65" s="50"/>
    </row>
    <row r="66" spans="1:19" s="39" customFormat="1" ht="48.75" customHeight="1" thickBot="1" x14ac:dyDescent="0.3">
      <c r="A66" s="275"/>
      <c r="B66" s="276"/>
      <c r="C66" s="276"/>
      <c r="D66" s="276"/>
      <c r="E66" s="276"/>
      <c r="F66" s="276"/>
      <c r="G66" s="276"/>
      <c r="H66" s="276"/>
      <c r="I66" s="276"/>
      <c r="J66" s="276"/>
      <c r="K66" s="277"/>
      <c r="L66" s="51"/>
      <c r="M66" s="51"/>
      <c r="N66" s="51"/>
      <c r="O66" s="51"/>
      <c r="P66" s="51"/>
      <c r="Q66" s="51"/>
      <c r="R66" s="51"/>
      <c r="S66" s="50"/>
    </row>
    <row r="67" spans="1:19" s="9" customFormat="1" ht="23.25" customHeight="1" thickBot="1" x14ac:dyDescent="0.3">
      <c r="A67" s="253" t="s">
        <v>45</v>
      </c>
      <c r="B67" s="254"/>
      <c r="C67" s="254"/>
      <c r="D67" s="254"/>
      <c r="E67" s="254"/>
      <c r="F67" s="254"/>
      <c r="G67" s="254"/>
      <c r="H67" s="254"/>
      <c r="I67" s="254"/>
      <c r="J67" s="254"/>
      <c r="K67" s="255"/>
    </row>
    <row r="68" spans="1:19" s="3" customFormat="1" ht="15.75" thickBot="1" x14ac:dyDescent="0.3">
      <c r="A68" s="256" t="s">
        <v>0</v>
      </c>
      <c r="B68" s="257"/>
      <c r="C68" s="257"/>
      <c r="D68" s="257"/>
      <c r="E68" s="257"/>
      <c r="F68" s="257"/>
      <c r="G68" s="257"/>
      <c r="H68" s="257"/>
      <c r="I68" s="257"/>
      <c r="J68" s="257"/>
      <c r="K68" s="258"/>
    </row>
    <row r="69" spans="1:19" x14ac:dyDescent="0.25">
      <c r="A69" s="218"/>
      <c r="B69" s="219"/>
      <c r="C69" s="219"/>
      <c r="D69" s="219"/>
      <c r="E69" s="219"/>
      <c r="F69" s="219"/>
      <c r="G69" s="219"/>
      <c r="H69" s="219"/>
      <c r="I69" s="219"/>
      <c r="J69" s="219"/>
      <c r="K69" s="220"/>
    </row>
    <row r="70" spans="1:19" x14ac:dyDescent="0.25">
      <c r="A70" s="221"/>
      <c r="B70" s="222"/>
      <c r="C70" s="222"/>
      <c r="D70" s="222"/>
      <c r="E70" s="222"/>
      <c r="F70" s="222"/>
      <c r="G70" s="222"/>
      <c r="H70" s="222"/>
      <c r="I70" s="222"/>
      <c r="J70" s="222"/>
      <c r="K70" s="223"/>
    </row>
    <row r="71" spans="1:19" ht="15.75" thickBot="1" x14ac:dyDescent="0.3">
      <c r="A71" s="224"/>
      <c r="B71" s="225"/>
      <c r="C71" s="225"/>
      <c r="D71" s="225"/>
      <c r="E71" s="225"/>
      <c r="F71" s="225"/>
      <c r="G71" s="225"/>
      <c r="H71" s="225"/>
      <c r="I71" s="225"/>
      <c r="J71" s="225"/>
      <c r="K71" s="226"/>
    </row>
  </sheetData>
  <sheetProtection formatCells="0" insertColumns="0" insertRows="0" deleteColumns="0" deleteRows="0"/>
  <mergeCells count="94">
    <mergeCell ref="A5:K6"/>
    <mergeCell ref="H52:K52"/>
    <mergeCell ref="C52:E52"/>
    <mergeCell ref="H7:K7"/>
    <mergeCell ref="C2:K2"/>
    <mergeCell ref="C3:F3"/>
    <mergeCell ref="G3:I3"/>
    <mergeCell ref="G49:K49"/>
    <mergeCell ref="A34:K34"/>
    <mergeCell ref="B24:F24"/>
    <mergeCell ref="H24:I24"/>
    <mergeCell ref="G43:H43"/>
    <mergeCell ref="A41:B41"/>
    <mergeCell ref="A40:K40"/>
    <mergeCell ref="F38:K38"/>
    <mergeCell ref="A36:B36"/>
    <mergeCell ref="A20:E20"/>
    <mergeCell ref="I16:J16"/>
    <mergeCell ref="H18:I18"/>
    <mergeCell ref="A21:K21"/>
    <mergeCell ref="F20:I20"/>
    <mergeCell ref="C19:I19"/>
    <mergeCell ref="H1:K1"/>
    <mergeCell ref="C1:G1"/>
    <mergeCell ref="B14:F14"/>
    <mergeCell ref="E15:H15"/>
    <mergeCell ref="C16:F16"/>
    <mergeCell ref="A1:B3"/>
    <mergeCell ref="F7:G7"/>
    <mergeCell ref="J3:K3"/>
    <mergeCell ref="A4:K4"/>
    <mergeCell ref="A13:B13"/>
    <mergeCell ref="A7:B7"/>
    <mergeCell ref="C13:I13"/>
    <mergeCell ref="A11:K11"/>
    <mergeCell ref="A9:K10"/>
    <mergeCell ref="A12:K12"/>
    <mergeCell ref="H14:I14"/>
    <mergeCell ref="A37:E37"/>
    <mergeCell ref="A30:B30"/>
    <mergeCell ref="C50:E50"/>
    <mergeCell ref="A60:K66"/>
    <mergeCell ref="A54:K54"/>
    <mergeCell ref="A55:D55"/>
    <mergeCell ref="E55:K55"/>
    <mergeCell ref="C51:E51"/>
    <mergeCell ref="C41:I41"/>
    <mergeCell ref="A43:B43"/>
    <mergeCell ref="A39:K39"/>
    <mergeCell ref="A32:K32"/>
    <mergeCell ref="A45:K45"/>
    <mergeCell ref="A38:E38"/>
    <mergeCell ref="F37:K37"/>
    <mergeCell ref="C43:F43"/>
    <mergeCell ref="C36:K36"/>
    <mergeCell ref="A18:C18"/>
    <mergeCell ref="I15:J15"/>
    <mergeCell ref="A23:B23"/>
    <mergeCell ref="C30:I30"/>
    <mergeCell ref="A29:E29"/>
    <mergeCell ref="I29:J29"/>
    <mergeCell ref="A19:B19"/>
    <mergeCell ref="A22:K22"/>
    <mergeCell ref="E17:H17"/>
    <mergeCell ref="J17:K17"/>
    <mergeCell ref="A15:D15"/>
    <mergeCell ref="D18:F18"/>
    <mergeCell ref="A17:D17"/>
    <mergeCell ref="A16:B16"/>
    <mergeCell ref="A33:K33"/>
    <mergeCell ref="A69:K71"/>
    <mergeCell ref="A58:K58"/>
    <mergeCell ref="A56:D56"/>
    <mergeCell ref="E56:K56"/>
    <mergeCell ref="A26:K26"/>
    <mergeCell ref="A27:B27"/>
    <mergeCell ref="C27:K27"/>
    <mergeCell ref="B28:F28"/>
    <mergeCell ref="H50:K50"/>
    <mergeCell ref="H51:K51"/>
    <mergeCell ref="A35:D35"/>
    <mergeCell ref="E35:K35"/>
    <mergeCell ref="A59:K59"/>
    <mergeCell ref="A67:K67"/>
    <mergeCell ref="A68:K68"/>
    <mergeCell ref="A46:F46"/>
    <mergeCell ref="A48:K48"/>
    <mergeCell ref="B42:I42"/>
    <mergeCell ref="I43:K43"/>
    <mergeCell ref="A44:B44"/>
    <mergeCell ref="H46:I46"/>
    <mergeCell ref="A47:K47"/>
    <mergeCell ref="H44:K44"/>
    <mergeCell ref="C44:F44"/>
  </mergeCells>
  <hyperlinks>
    <hyperlink ref="A7" location="'NOTIFICACIÓN ELECTRÓNICA'!A1" display="Ver condiciones" xr:uid="{00000000-0004-0000-0200-000000000000}"/>
    <hyperlink ref="C58" location="'REACTIVO IVD'!A1" display="REACTIVO IVD" xr:uid="{00000000-0004-0000-0200-000001000000}"/>
    <hyperlink ref="C58:E58" location="'REACTIVO IVD'!Área_de_impresión" display="REACTIVO IVD" xr:uid="{00000000-0004-0000-0200-000002000000}"/>
  </hyperlinks>
  <printOptions horizontalCentered="1"/>
  <pageMargins left="0.35433070866141736" right="0.43307086614173229" top="0.74803149606299213" bottom="0.74803149606299213" header="0.31496062992125984" footer="0.47244094488188981"/>
  <pageSetup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8" r:id="rId4" name="Check Box 310">
              <controlPr defaultSize="0" autoFill="0" autoLine="0" autoPict="0">
                <anchor moveWithCells="1">
                  <from>
                    <xdr:col>1</xdr:col>
                    <xdr:colOff>1066800</xdr:colOff>
                    <xdr:row>6</xdr:row>
                    <xdr:rowOff>0</xdr:rowOff>
                  </from>
                  <to>
                    <xdr:col>4</xdr:col>
                    <xdr:colOff>9525</xdr:colOff>
                    <xdr:row>7</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66"/>
  </sheetPr>
  <dimension ref="A1:P88"/>
  <sheetViews>
    <sheetView view="pageBreakPreview" zoomScale="80" zoomScaleNormal="115" zoomScaleSheetLayoutView="80" zoomScalePageLayoutView="80" workbookViewId="0">
      <selection activeCell="K3" sqref="K3:P3"/>
    </sheetView>
  </sheetViews>
  <sheetFormatPr baseColWidth="10" defaultColWidth="11.5703125" defaultRowHeight="12.75" x14ac:dyDescent="0.25"/>
  <cols>
    <col min="1" max="1" width="7.85546875" style="77" customWidth="1"/>
    <col min="2" max="3" width="11.5703125" style="77"/>
    <col min="4" max="4" width="19" style="77" customWidth="1"/>
    <col min="5" max="5" width="20.85546875" style="77" customWidth="1"/>
    <col min="6" max="6" width="24.140625" style="77" customWidth="1"/>
    <col min="7" max="8" width="19.28515625" style="77" customWidth="1"/>
    <col min="9" max="9" width="18.42578125" style="77" customWidth="1"/>
    <col min="10" max="12" width="17.5703125" style="77" customWidth="1"/>
    <col min="13" max="13" width="11.5703125" style="77"/>
    <col min="14" max="14" width="13.140625" style="77" customWidth="1"/>
    <col min="15" max="15" width="4.140625" style="77" customWidth="1"/>
    <col min="16" max="16" width="13.85546875" style="77" hidden="1" customWidth="1"/>
    <col min="17" max="16384" width="11.5703125" style="77"/>
  </cols>
  <sheetData>
    <row r="1" spans="1:16" s="76" customFormat="1" ht="17.25" customHeight="1" x14ac:dyDescent="0.25">
      <c r="A1" s="438"/>
      <c r="B1" s="439"/>
      <c r="C1" s="295" t="str">
        <f>+INSTRUCTIVO!C1</f>
        <v>INSPECCIÓN, VIGILANCIA Y CONTROL</v>
      </c>
      <c r="D1" s="296"/>
      <c r="E1" s="296"/>
      <c r="F1" s="296"/>
      <c r="G1" s="296"/>
      <c r="H1" s="298"/>
      <c r="I1" s="446" t="str">
        <f>+INSTRUCTIVO!G1</f>
        <v>INSPECCIÓN</v>
      </c>
      <c r="J1" s="446"/>
      <c r="K1" s="446"/>
      <c r="L1" s="446"/>
      <c r="M1" s="446"/>
      <c r="N1" s="446"/>
      <c r="O1" s="446"/>
      <c r="P1" s="447"/>
    </row>
    <row r="2" spans="1:16" s="76" customFormat="1" ht="21" customHeight="1" x14ac:dyDescent="0.25">
      <c r="A2" s="440"/>
      <c r="B2" s="441"/>
      <c r="C2" s="444" t="str">
        <f>+INSTRUCTIVO!C2</f>
        <v>DONACIONES PARA ATENDER LA PANDEMIA POR LA COVID 19 (DECRETO 697 DE 2021)</v>
      </c>
      <c r="D2" s="444"/>
      <c r="E2" s="444"/>
      <c r="F2" s="444"/>
      <c r="G2" s="444"/>
      <c r="H2" s="444"/>
      <c r="I2" s="444"/>
      <c r="J2" s="444"/>
      <c r="K2" s="444"/>
      <c r="L2" s="444"/>
      <c r="M2" s="444"/>
      <c r="N2" s="444"/>
      <c r="O2" s="444"/>
      <c r="P2" s="445"/>
    </row>
    <row r="3" spans="1:16" s="76" customFormat="1" ht="15" customHeight="1" thickBot="1" x14ac:dyDescent="0.3">
      <c r="A3" s="442"/>
      <c r="B3" s="443"/>
      <c r="C3" s="354" t="str">
        <f>+INSTRUCTIVO!C3</f>
        <v>Código: IVC-INS-FM153</v>
      </c>
      <c r="D3" s="355"/>
      <c r="E3" s="355"/>
      <c r="F3" s="356"/>
      <c r="G3" s="354" t="str">
        <f>+INSTRUCTIVO!F3</f>
        <v>Versión: 01</v>
      </c>
      <c r="H3" s="355"/>
      <c r="I3" s="355"/>
      <c r="J3" s="356"/>
      <c r="K3" s="357" t="str">
        <f>+INSTRUCTIVO!H3</f>
        <v>Fecha de Emisión: 09/08/2021</v>
      </c>
      <c r="L3" s="358"/>
      <c r="M3" s="358"/>
      <c r="N3" s="358"/>
      <c r="O3" s="358"/>
      <c r="P3" s="359"/>
    </row>
    <row r="4" spans="1:16" s="37" customFormat="1" ht="18" customHeight="1" thickBot="1" x14ac:dyDescent="0.3">
      <c r="A4" s="55"/>
      <c r="B4" s="56"/>
      <c r="C4" s="57"/>
      <c r="D4" s="57"/>
      <c r="E4" s="57"/>
      <c r="F4" s="57"/>
      <c r="G4" s="57"/>
      <c r="H4" s="57"/>
      <c r="I4" s="57"/>
      <c r="J4" s="57"/>
      <c r="K4" s="57"/>
      <c r="L4" s="57"/>
      <c r="M4" s="102"/>
      <c r="N4" s="102"/>
      <c r="O4" s="102"/>
      <c r="P4" s="103"/>
    </row>
    <row r="5" spans="1:16" s="37" customFormat="1" ht="18" customHeight="1" thickBot="1" x14ac:dyDescent="0.3">
      <c r="A5" s="430" t="s">
        <v>127</v>
      </c>
      <c r="B5" s="431"/>
      <c r="C5" s="431"/>
      <c r="D5" s="431"/>
      <c r="E5" s="431"/>
      <c r="F5" s="431"/>
      <c r="G5" s="431"/>
      <c r="H5" s="431"/>
      <c r="I5" s="431"/>
      <c r="J5" s="431"/>
      <c r="K5" s="431"/>
      <c r="L5" s="431"/>
      <c r="M5" s="431"/>
      <c r="N5" s="431"/>
      <c r="O5" s="431"/>
      <c r="P5" s="432"/>
    </row>
    <row r="6" spans="1:16" s="37" customFormat="1" ht="18" customHeight="1" thickBot="1" x14ac:dyDescent="0.3">
      <c r="A6" s="433" t="str">
        <f>+'INFORMACIÓN BÁSICA'!A4:K4</f>
        <v>FORMULARIO ÚNICO DE SOLICITUD DE AUTORIZACIÓN DE DONACIONES NACIONALES PARA ATENDER LA PANDEMIA POR LA COVID 19 (DECRETO 697 DE 2021).</v>
      </c>
      <c r="B6" s="434"/>
      <c r="C6" s="434"/>
      <c r="D6" s="434"/>
      <c r="E6" s="434"/>
      <c r="F6" s="434"/>
      <c r="G6" s="434"/>
      <c r="H6" s="434"/>
      <c r="I6" s="434"/>
      <c r="J6" s="434"/>
      <c r="K6" s="434"/>
      <c r="L6" s="434"/>
      <c r="M6" s="434"/>
      <c r="N6" s="434"/>
      <c r="O6" s="434"/>
      <c r="P6" s="435"/>
    </row>
    <row r="7" spans="1:16" s="37" customFormat="1" ht="75.75" customHeight="1" x14ac:dyDescent="0.25">
      <c r="A7" s="12" t="s">
        <v>59</v>
      </c>
      <c r="B7" s="450" t="s">
        <v>101</v>
      </c>
      <c r="C7" s="450"/>
      <c r="D7" s="450"/>
      <c r="E7" s="113" t="s">
        <v>29</v>
      </c>
      <c r="F7" s="33" t="s">
        <v>60</v>
      </c>
      <c r="G7" s="33" t="s">
        <v>107</v>
      </c>
      <c r="H7" s="33" t="s">
        <v>24</v>
      </c>
      <c r="I7" s="8" t="s">
        <v>28</v>
      </c>
      <c r="J7" s="8" t="s">
        <v>36</v>
      </c>
      <c r="K7" s="8" t="s">
        <v>74</v>
      </c>
      <c r="L7" s="113" t="s">
        <v>104</v>
      </c>
      <c r="M7" s="448" t="s">
        <v>125</v>
      </c>
      <c r="N7" s="448"/>
      <c r="O7" s="448"/>
      <c r="P7" s="449"/>
    </row>
    <row r="8" spans="1:16" s="59" customFormat="1" ht="18" customHeight="1" x14ac:dyDescent="0.25">
      <c r="A8" s="64">
        <v>1</v>
      </c>
      <c r="B8" s="405"/>
      <c r="C8" s="405"/>
      <c r="D8" s="405"/>
      <c r="E8" s="68"/>
      <c r="F8" s="89"/>
      <c r="G8" s="89"/>
      <c r="H8" s="66"/>
      <c r="I8" s="68"/>
      <c r="J8" s="68"/>
      <c r="K8" s="79"/>
      <c r="L8" s="87"/>
      <c r="M8" s="408"/>
      <c r="N8" s="408"/>
      <c r="O8" s="408"/>
      <c r="P8" s="409"/>
    </row>
    <row r="9" spans="1:16" s="59" customFormat="1" ht="18" customHeight="1" x14ac:dyDescent="0.25">
      <c r="A9" s="64">
        <v>2</v>
      </c>
      <c r="B9" s="405"/>
      <c r="C9" s="405"/>
      <c r="D9" s="405"/>
      <c r="E9" s="60"/>
      <c r="F9" s="89"/>
      <c r="G9" s="61"/>
      <c r="H9" s="61"/>
      <c r="I9" s="60"/>
      <c r="J9" s="60"/>
      <c r="K9" s="60"/>
      <c r="L9" s="60"/>
      <c r="M9" s="408"/>
      <c r="N9" s="408"/>
      <c r="O9" s="408"/>
      <c r="P9" s="409"/>
    </row>
    <row r="10" spans="1:16" s="59" customFormat="1" ht="18" customHeight="1" x14ac:dyDescent="0.25">
      <c r="A10" s="64">
        <v>3</v>
      </c>
      <c r="B10" s="405"/>
      <c r="C10" s="405"/>
      <c r="D10" s="405"/>
      <c r="E10" s="68"/>
      <c r="F10" s="89"/>
      <c r="G10" s="89"/>
      <c r="H10" s="66"/>
      <c r="I10" s="68"/>
      <c r="J10" s="68"/>
      <c r="K10" s="79"/>
      <c r="L10" s="87"/>
      <c r="M10" s="406"/>
      <c r="N10" s="406"/>
      <c r="O10" s="406"/>
      <c r="P10" s="407"/>
    </row>
    <row r="11" spans="1:16" s="59" customFormat="1" ht="18" customHeight="1" x14ac:dyDescent="0.25">
      <c r="A11" s="64">
        <v>4</v>
      </c>
      <c r="B11" s="405"/>
      <c r="C11" s="405"/>
      <c r="D11" s="405"/>
      <c r="E11" s="68"/>
      <c r="F11" s="89"/>
      <c r="G11" s="89"/>
      <c r="H11" s="66"/>
      <c r="I11" s="68"/>
      <c r="J11" s="68"/>
      <c r="K11" s="79"/>
      <c r="L11" s="87"/>
      <c r="M11" s="406"/>
      <c r="N11" s="406"/>
      <c r="O11" s="406"/>
      <c r="P11" s="407"/>
    </row>
    <row r="12" spans="1:16" s="59" customFormat="1" ht="18" customHeight="1" x14ac:dyDescent="0.25">
      <c r="A12" s="64">
        <v>5</v>
      </c>
      <c r="B12" s="405"/>
      <c r="C12" s="405"/>
      <c r="D12" s="405"/>
      <c r="E12" s="68"/>
      <c r="F12" s="89"/>
      <c r="G12" s="89"/>
      <c r="H12" s="66"/>
      <c r="I12" s="68"/>
      <c r="J12" s="68"/>
      <c r="K12" s="79"/>
      <c r="L12" s="87"/>
      <c r="M12" s="406"/>
      <c r="N12" s="406"/>
      <c r="O12" s="406"/>
      <c r="P12" s="407"/>
    </row>
    <row r="13" spans="1:16" s="59" customFormat="1" ht="18" customHeight="1" x14ac:dyDescent="0.25">
      <c r="A13" s="64">
        <v>6</v>
      </c>
      <c r="B13" s="405"/>
      <c r="C13" s="405"/>
      <c r="D13" s="405"/>
      <c r="E13" s="68"/>
      <c r="F13" s="89"/>
      <c r="G13" s="89"/>
      <c r="H13" s="66"/>
      <c r="I13" s="68"/>
      <c r="J13" s="68"/>
      <c r="K13" s="79"/>
      <c r="L13" s="87"/>
      <c r="M13" s="406"/>
      <c r="N13" s="406"/>
      <c r="O13" s="406"/>
      <c r="P13" s="407"/>
    </row>
    <row r="14" spans="1:16" s="59" customFormat="1" ht="18" customHeight="1" x14ac:dyDescent="0.25">
      <c r="A14" s="64">
        <v>7</v>
      </c>
      <c r="B14" s="405"/>
      <c r="C14" s="405"/>
      <c r="D14" s="405"/>
      <c r="E14" s="68"/>
      <c r="F14" s="89"/>
      <c r="G14" s="89"/>
      <c r="H14" s="66"/>
      <c r="I14" s="68"/>
      <c r="J14" s="68"/>
      <c r="K14" s="79"/>
      <c r="L14" s="87"/>
      <c r="M14" s="406"/>
      <c r="N14" s="406"/>
      <c r="O14" s="406"/>
      <c r="P14" s="407"/>
    </row>
    <row r="15" spans="1:16" s="59" customFormat="1" ht="18" customHeight="1" x14ac:dyDescent="0.25">
      <c r="A15" s="64">
        <v>8</v>
      </c>
      <c r="B15" s="405"/>
      <c r="C15" s="405"/>
      <c r="D15" s="405"/>
      <c r="E15" s="68"/>
      <c r="F15" s="89"/>
      <c r="G15" s="89"/>
      <c r="H15" s="66"/>
      <c r="I15" s="68"/>
      <c r="J15" s="68"/>
      <c r="K15" s="79"/>
      <c r="L15" s="87"/>
      <c r="M15" s="406"/>
      <c r="N15" s="406"/>
      <c r="O15" s="406"/>
      <c r="P15" s="407"/>
    </row>
    <row r="16" spans="1:16" s="59" customFormat="1" ht="18" customHeight="1" x14ac:dyDescent="0.25">
      <c r="A16" s="64">
        <v>9</v>
      </c>
      <c r="B16" s="405"/>
      <c r="C16" s="405"/>
      <c r="D16" s="405"/>
      <c r="E16" s="68"/>
      <c r="F16" s="89"/>
      <c r="G16" s="89"/>
      <c r="H16" s="66"/>
      <c r="I16" s="68"/>
      <c r="J16" s="68"/>
      <c r="K16" s="79"/>
      <c r="L16" s="87"/>
      <c r="M16" s="406"/>
      <c r="N16" s="406"/>
      <c r="O16" s="406"/>
      <c r="P16" s="407"/>
    </row>
    <row r="17" spans="1:16" s="59" customFormat="1" ht="18" customHeight="1" x14ac:dyDescent="0.25">
      <c r="A17" s="64">
        <v>10</v>
      </c>
      <c r="B17" s="405"/>
      <c r="C17" s="405"/>
      <c r="D17" s="405"/>
      <c r="E17" s="68"/>
      <c r="F17" s="89"/>
      <c r="G17" s="89"/>
      <c r="H17" s="66"/>
      <c r="I17" s="68"/>
      <c r="J17" s="68"/>
      <c r="K17" s="79"/>
      <c r="L17" s="87"/>
      <c r="M17" s="406"/>
      <c r="N17" s="406"/>
      <c r="O17" s="406"/>
      <c r="P17" s="407"/>
    </row>
    <row r="18" spans="1:16" s="59" customFormat="1" ht="18" customHeight="1" x14ac:dyDescent="0.25">
      <c r="A18" s="64">
        <v>11</v>
      </c>
      <c r="B18" s="405"/>
      <c r="C18" s="405"/>
      <c r="D18" s="405"/>
      <c r="E18" s="68"/>
      <c r="F18" s="89"/>
      <c r="G18" s="89"/>
      <c r="H18" s="66"/>
      <c r="I18" s="68"/>
      <c r="J18" s="68"/>
      <c r="K18" s="79"/>
      <c r="L18" s="87"/>
      <c r="M18" s="406"/>
      <c r="N18" s="406"/>
      <c r="O18" s="406"/>
      <c r="P18" s="407"/>
    </row>
    <row r="19" spans="1:16" s="59" customFormat="1" ht="18" customHeight="1" x14ac:dyDescent="0.25">
      <c r="A19" s="64">
        <v>12</v>
      </c>
      <c r="B19" s="405"/>
      <c r="C19" s="405"/>
      <c r="D19" s="405"/>
      <c r="E19" s="68"/>
      <c r="F19" s="89"/>
      <c r="G19" s="89"/>
      <c r="H19" s="66"/>
      <c r="I19" s="68"/>
      <c r="J19" s="68"/>
      <c r="K19" s="79"/>
      <c r="L19" s="87"/>
      <c r="M19" s="406"/>
      <c r="N19" s="406"/>
      <c r="O19" s="406"/>
      <c r="P19" s="407"/>
    </row>
    <row r="20" spans="1:16" s="59" customFormat="1" ht="18" customHeight="1" x14ac:dyDescent="0.25">
      <c r="A20" s="64">
        <v>13</v>
      </c>
      <c r="B20" s="405"/>
      <c r="C20" s="405"/>
      <c r="D20" s="405"/>
      <c r="E20" s="68"/>
      <c r="F20" s="89"/>
      <c r="G20" s="89"/>
      <c r="H20" s="66"/>
      <c r="I20" s="68"/>
      <c r="J20" s="68"/>
      <c r="K20" s="79"/>
      <c r="L20" s="87"/>
      <c r="M20" s="406"/>
      <c r="N20" s="406"/>
      <c r="O20" s="406"/>
      <c r="P20" s="407"/>
    </row>
    <row r="21" spans="1:16" s="59" customFormat="1" ht="18" customHeight="1" x14ac:dyDescent="0.25">
      <c r="A21" s="64">
        <v>14</v>
      </c>
      <c r="B21" s="405"/>
      <c r="C21" s="405"/>
      <c r="D21" s="405"/>
      <c r="E21" s="68"/>
      <c r="F21" s="89"/>
      <c r="G21" s="89"/>
      <c r="H21" s="66"/>
      <c r="I21" s="68"/>
      <c r="J21" s="68"/>
      <c r="K21" s="79"/>
      <c r="L21" s="87"/>
      <c r="M21" s="408"/>
      <c r="N21" s="408"/>
      <c r="O21" s="408"/>
      <c r="P21" s="409"/>
    </row>
    <row r="22" spans="1:16" s="59" customFormat="1" ht="18" customHeight="1" x14ac:dyDescent="0.25">
      <c r="A22" s="64">
        <v>15</v>
      </c>
      <c r="B22" s="405"/>
      <c r="C22" s="405"/>
      <c r="D22" s="405"/>
      <c r="E22" s="68"/>
      <c r="F22" s="89"/>
      <c r="G22" s="89"/>
      <c r="H22" s="66"/>
      <c r="I22" s="68"/>
      <c r="J22" s="68"/>
      <c r="K22" s="79"/>
      <c r="L22" s="87"/>
      <c r="M22" s="406"/>
      <c r="N22" s="406"/>
      <c r="O22" s="406"/>
      <c r="P22" s="407"/>
    </row>
    <row r="23" spans="1:16" s="59" customFormat="1" ht="18" customHeight="1" x14ac:dyDescent="0.25">
      <c r="A23" s="64">
        <v>16</v>
      </c>
      <c r="B23" s="405"/>
      <c r="C23" s="405"/>
      <c r="D23" s="405"/>
      <c r="E23" s="68"/>
      <c r="F23" s="89"/>
      <c r="G23" s="89"/>
      <c r="H23" s="66"/>
      <c r="I23" s="68"/>
      <c r="J23" s="68"/>
      <c r="K23" s="79"/>
      <c r="L23" s="87"/>
      <c r="M23" s="406"/>
      <c r="N23" s="406"/>
      <c r="O23" s="406"/>
      <c r="P23" s="407"/>
    </row>
    <row r="24" spans="1:16" s="59" customFormat="1" ht="18" customHeight="1" x14ac:dyDescent="0.25">
      <c r="A24" s="64">
        <v>17</v>
      </c>
      <c r="B24" s="405"/>
      <c r="C24" s="405"/>
      <c r="D24" s="405"/>
      <c r="E24" s="54"/>
      <c r="F24" s="89"/>
      <c r="G24" s="62"/>
      <c r="H24" s="62"/>
      <c r="I24" s="54"/>
      <c r="J24" s="54"/>
      <c r="K24" s="80"/>
      <c r="L24" s="80"/>
      <c r="M24" s="418"/>
      <c r="N24" s="419"/>
      <c r="O24" s="419"/>
      <c r="P24" s="420"/>
    </row>
    <row r="25" spans="1:16" s="59" customFormat="1" ht="18" customHeight="1" thickBot="1" x14ac:dyDescent="0.3">
      <c r="A25" s="64">
        <v>18</v>
      </c>
      <c r="B25" s="405"/>
      <c r="C25" s="405"/>
      <c r="D25" s="405"/>
      <c r="E25" s="67"/>
      <c r="F25" s="89"/>
      <c r="G25" s="63"/>
      <c r="H25" s="63"/>
      <c r="I25" s="67"/>
      <c r="J25" s="67"/>
      <c r="K25" s="78"/>
      <c r="L25" s="88"/>
      <c r="M25" s="403"/>
      <c r="N25" s="403"/>
      <c r="O25" s="403"/>
      <c r="P25" s="404"/>
    </row>
    <row r="26" spans="1:16" s="37" customFormat="1" ht="18" customHeight="1" thickBot="1" x14ac:dyDescent="0.3">
      <c r="A26" s="421"/>
      <c r="B26" s="422"/>
      <c r="C26" s="422"/>
      <c r="D26" s="422"/>
      <c r="E26" s="422"/>
      <c r="F26" s="422"/>
      <c r="G26" s="422"/>
      <c r="H26" s="422"/>
      <c r="I26" s="422"/>
      <c r="J26" s="422"/>
      <c r="K26" s="422"/>
      <c r="L26" s="422"/>
      <c r="M26" s="422"/>
      <c r="N26" s="422"/>
      <c r="O26" s="422"/>
      <c r="P26" s="423"/>
    </row>
    <row r="27" spans="1:16" s="37" customFormat="1" ht="18" customHeight="1" thickBot="1" x14ac:dyDescent="0.3">
      <c r="A27" s="410" t="s">
        <v>30</v>
      </c>
      <c r="B27" s="411"/>
      <c r="C27" s="411"/>
      <c r="D27" s="411"/>
      <c r="E27" s="411"/>
      <c r="F27" s="411"/>
      <c r="G27" s="411"/>
      <c r="H27" s="411"/>
      <c r="I27" s="411"/>
      <c r="J27" s="411"/>
      <c r="K27" s="411"/>
      <c r="L27" s="411"/>
      <c r="M27" s="411"/>
      <c r="N27" s="411"/>
      <c r="O27" s="411"/>
      <c r="P27" s="412"/>
    </row>
    <row r="28" spans="1:16" s="37" customFormat="1" ht="18" customHeight="1" x14ac:dyDescent="0.25">
      <c r="A28" s="13" t="s">
        <v>58</v>
      </c>
      <c r="B28" s="416" t="s">
        <v>19</v>
      </c>
      <c r="C28" s="417"/>
      <c r="D28" s="417"/>
      <c r="E28" s="417"/>
      <c r="F28" s="417"/>
      <c r="G28" s="417"/>
      <c r="H28" s="417"/>
      <c r="I28" s="417"/>
      <c r="J28" s="417"/>
      <c r="K28" s="417"/>
      <c r="L28" s="417"/>
      <c r="M28" s="417"/>
      <c r="N28" s="104" t="s">
        <v>18</v>
      </c>
      <c r="O28" s="104" t="s">
        <v>2</v>
      </c>
      <c r="P28" s="105" t="s">
        <v>38</v>
      </c>
    </row>
    <row r="29" spans="1:16" s="37" customFormat="1" ht="21.6" customHeight="1" x14ac:dyDescent="0.25">
      <c r="A29" s="69">
        <v>1</v>
      </c>
      <c r="B29" s="424" t="s">
        <v>67</v>
      </c>
      <c r="C29" s="425"/>
      <c r="D29" s="425"/>
      <c r="E29" s="425"/>
      <c r="F29" s="425"/>
      <c r="G29" s="425"/>
      <c r="H29" s="425"/>
      <c r="I29" s="425"/>
      <c r="J29" s="425"/>
      <c r="K29" s="425"/>
      <c r="L29" s="425"/>
      <c r="M29" s="426"/>
      <c r="N29" s="106"/>
      <c r="O29" s="106"/>
      <c r="P29" s="107"/>
    </row>
    <row r="30" spans="1:16" s="37" customFormat="1" ht="21.6" customHeight="1" x14ac:dyDescent="0.25">
      <c r="A30" s="69">
        <v>2</v>
      </c>
      <c r="B30" s="400" t="s">
        <v>34</v>
      </c>
      <c r="C30" s="401"/>
      <c r="D30" s="401"/>
      <c r="E30" s="401"/>
      <c r="F30" s="401"/>
      <c r="G30" s="401"/>
      <c r="H30" s="401"/>
      <c r="I30" s="401"/>
      <c r="J30" s="401"/>
      <c r="K30" s="401"/>
      <c r="L30" s="401"/>
      <c r="M30" s="402"/>
      <c r="N30" s="106"/>
      <c r="O30" s="106"/>
      <c r="P30" s="107"/>
    </row>
    <row r="31" spans="1:16" s="37" customFormat="1" ht="66.599999999999994" customHeight="1" x14ac:dyDescent="0.25">
      <c r="A31" s="69">
        <v>3</v>
      </c>
      <c r="B31" s="400" t="s">
        <v>37</v>
      </c>
      <c r="C31" s="401"/>
      <c r="D31" s="401"/>
      <c r="E31" s="401"/>
      <c r="F31" s="401"/>
      <c r="G31" s="401"/>
      <c r="H31" s="401"/>
      <c r="I31" s="401"/>
      <c r="J31" s="401"/>
      <c r="K31" s="401"/>
      <c r="L31" s="401"/>
      <c r="M31" s="402"/>
      <c r="N31" s="106"/>
      <c r="O31" s="106"/>
      <c r="P31" s="107"/>
    </row>
    <row r="32" spans="1:16" s="37" customFormat="1" ht="45.6" customHeight="1" x14ac:dyDescent="0.25">
      <c r="A32" s="69">
        <v>4</v>
      </c>
      <c r="B32" s="400" t="s">
        <v>68</v>
      </c>
      <c r="C32" s="401"/>
      <c r="D32" s="401"/>
      <c r="E32" s="401"/>
      <c r="F32" s="401"/>
      <c r="G32" s="401"/>
      <c r="H32" s="401"/>
      <c r="I32" s="401"/>
      <c r="J32" s="401"/>
      <c r="K32" s="401"/>
      <c r="L32" s="401"/>
      <c r="M32" s="402"/>
      <c r="N32" s="106"/>
      <c r="O32" s="106"/>
      <c r="P32" s="107"/>
    </row>
    <row r="33" spans="1:16" s="37" customFormat="1" ht="30" customHeight="1" x14ac:dyDescent="0.25">
      <c r="A33" s="69">
        <v>5</v>
      </c>
      <c r="B33" s="400" t="s">
        <v>70</v>
      </c>
      <c r="C33" s="401"/>
      <c r="D33" s="401"/>
      <c r="E33" s="401"/>
      <c r="F33" s="401"/>
      <c r="G33" s="401"/>
      <c r="H33" s="401"/>
      <c r="I33" s="401"/>
      <c r="J33" s="401"/>
      <c r="K33" s="401"/>
      <c r="L33" s="401"/>
      <c r="M33" s="402"/>
      <c r="N33" s="106"/>
      <c r="O33" s="106"/>
      <c r="P33" s="107"/>
    </row>
    <row r="34" spans="1:16" s="37" customFormat="1" ht="39.6" customHeight="1" x14ac:dyDescent="0.25">
      <c r="A34" s="69">
        <v>6</v>
      </c>
      <c r="B34" s="427" t="s">
        <v>75</v>
      </c>
      <c r="C34" s="428"/>
      <c r="D34" s="428"/>
      <c r="E34" s="428"/>
      <c r="F34" s="428"/>
      <c r="G34" s="428"/>
      <c r="H34" s="428"/>
      <c r="I34" s="428"/>
      <c r="J34" s="428"/>
      <c r="K34" s="428"/>
      <c r="L34" s="428"/>
      <c r="M34" s="429"/>
      <c r="N34" s="106"/>
      <c r="O34" s="106"/>
      <c r="P34" s="107"/>
    </row>
    <row r="35" spans="1:16" s="37" customFormat="1" ht="41.45" customHeight="1" x14ac:dyDescent="0.25">
      <c r="A35" s="69">
        <v>7</v>
      </c>
      <c r="B35" s="386" t="s">
        <v>69</v>
      </c>
      <c r="C35" s="387"/>
      <c r="D35" s="387"/>
      <c r="E35" s="387"/>
      <c r="F35" s="387"/>
      <c r="G35" s="387"/>
      <c r="H35" s="387"/>
      <c r="I35" s="387"/>
      <c r="J35" s="387"/>
      <c r="K35" s="387"/>
      <c r="L35" s="387"/>
      <c r="M35" s="387"/>
      <c r="N35" s="106"/>
      <c r="O35" s="106"/>
      <c r="P35" s="107"/>
    </row>
    <row r="36" spans="1:16" s="37" customFormat="1" ht="41.45" customHeight="1" x14ac:dyDescent="0.25">
      <c r="A36" s="101">
        <v>8</v>
      </c>
      <c r="B36" s="436" t="s">
        <v>99</v>
      </c>
      <c r="C36" s="437"/>
      <c r="D36" s="437"/>
      <c r="E36" s="437"/>
      <c r="F36" s="437"/>
      <c r="G36" s="437"/>
      <c r="H36" s="437"/>
      <c r="I36" s="437"/>
      <c r="J36" s="437"/>
      <c r="K36" s="437"/>
      <c r="L36" s="437"/>
      <c r="M36" s="437"/>
      <c r="N36" s="106"/>
      <c r="O36" s="106"/>
      <c r="P36" s="107"/>
    </row>
    <row r="37" spans="1:16" s="37" customFormat="1" ht="30" customHeight="1" x14ac:dyDescent="0.25">
      <c r="A37" s="69">
        <v>9</v>
      </c>
      <c r="B37" s="386" t="s">
        <v>25</v>
      </c>
      <c r="C37" s="387"/>
      <c r="D37" s="387"/>
      <c r="E37" s="387"/>
      <c r="F37" s="387"/>
      <c r="G37" s="387"/>
      <c r="H37" s="387"/>
      <c r="I37" s="387"/>
      <c r="J37" s="387"/>
      <c r="K37" s="387"/>
      <c r="L37" s="387"/>
      <c r="M37" s="387"/>
      <c r="N37" s="106"/>
      <c r="O37" s="106"/>
      <c r="P37" s="107"/>
    </row>
    <row r="38" spans="1:16" s="37" customFormat="1" ht="21.6" customHeight="1" thickBot="1" x14ac:dyDescent="0.3">
      <c r="A38" s="69">
        <v>10</v>
      </c>
      <c r="B38" s="386" t="s">
        <v>27</v>
      </c>
      <c r="C38" s="387"/>
      <c r="D38" s="387"/>
      <c r="E38" s="387"/>
      <c r="F38" s="387"/>
      <c r="G38" s="387"/>
      <c r="H38" s="387"/>
      <c r="I38" s="387"/>
      <c r="J38" s="387"/>
      <c r="K38" s="387"/>
      <c r="L38" s="387"/>
      <c r="M38" s="387"/>
      <c r="N38" s="106"/>
      <c r="O38" s="106"/>
      <c r="P38" s="107"/>
    </row>
    <row r="39" spans="1:16" s="37" customFormat="1" ht="18" customHeight="1" thickBot="1" x14ac:dyDescent="0.3">
      <c r="A39" s="413"/>
      <c r="B39" s="414"/>
      <c r="C39" s="414"/>
      <c r="D39" s="414"/>
      <c r="E39" s="414"/>
      <c r="F39" s="414"/>
      <c r="G39" s="414"/>
      <c r="H39" s="414"/>
      <c r="I39" s="414"/>
      <c r="J39" s="414"/>
      <c r="K39" s="414"/>
      <c r="L39" s="414"/>
      <c r="M39" s="414"/>
      <c r="N39" s="414"/>
      <c r="O39" s="414"/>
      <c r="P39" s="415"/>
    </row>
    <row r="40" spans="1:16" s="74" customFormat="1" ht="18" customHeight="1" thickBot="1" x14ac:dyDescent="0.3">
      <c r="A40" s="410" t="s">
        <v>17</v>
      </c>
      <c r="B40" s="411"/>
      <c r="C40" s="411"/>
      <c r="D40" s="411"/>
      <c r="E40" s="411"/>
      <c r="F40" s="411"/>
      <c r="G40" s="411"/>
      <c r="H40" s="411"/>
      <c r="I40" s="411"/>
      <c r="J40" s="411"/>
      <c r="K40" s="411"/>
      <c r="L40" s="411"/>
      <c r="M40" s="411"/>
      <c r="N40" s="411"/>
      <c r="O40" s="411"/>
      <c r="P40" s="412"/>
    </row>
    <row r="41" spans="1:16" s="74" customFormat="1" ht="21.6" customHeight="1" x14ac:dyDescent="0.25">
      <c r="A41" s="397" t="s">
        <v>23</v>
      </c>
      <c r="B41" s="398"/>
      <c r="C41" s="398"/>
      <c r="D41" s="398"/>
      <c r="E41" s="398"/>
      <c r="F41" s="398"/>
      <c r="G41" s="398"/>
      <c r="H41" s="398"/>
      <c r="I41" s="398"/>
      <c r="J41" s="398"/>
      <c r="K41" s="398"/>
      <c r="L41" s="398"/>
      <c r="M41" s="398"/>
      <c r="N41" s="398"/>
      <c r="O41" s="398"/>
      <c r="P41" s="399"/>
    </row>
    <row r="42" spans="1:16" s="37" customFormat="1" ht="27" customHeight="1" x14ac:dyDescent="0.25">
      <c r="A42" s="388" t="s">
        <v>71</v>
      </c>
      <c r="B42" s="389"/>
      <c r="C42" s="389"/>
      <c r="D42" s="389"/>
      <c r="E42" s="389"/>
      <c r="F42" s="389"/>
      <c r="G42" s="389"/>
      <c r="H42" s="389"/>
      <c r="I42" s="389"/>
      <c r="J42" s="389"/>
      <c r="K42" s="389"/>
      <c r="L42" s="389"/>
      <c r="M42" s="389"/>
      <c r="N42" s="389"/>
      <c r="O42" s="389"/>
      <c r="P42" s="390"/>
    </row>
    <row r="43" spans="1:16" s="37" customFormat="1" ht="27.75" customHeight="1" x14ac:dyDescent="0.25">
      <c r="A43" s="388" t="s">
        <v>61</v>
      </c>
      <c r="B43" s="389"/>
      <c r="C43" s="389"/>
      <c r="D43" s="389"/>
      <c r="E43" s="389"/>
      <c r="F43" s="389"/>
      <c r="G43" s="389"/>
      <c r="H43" s="389"/>
      <c r="I43" s="389"/>
      <c r="J43" s="389"/>
      <c r="K43" s="389"/>
      <c r="L43" s="389"/>
      <c r="M43" s="389"/>
      <c r="N43" s="389"/>
      <c r="O43" s="389"/>
      <c r="P43" s="390"/>
    </row>
    <row r="44" spans="1:16" s="37" customFormat="1" ht="28.5" customHeight="1" x14ac:dyDescent="0.25">
      <c r="A44" s="391" t="s">
        <v>72</v>
      </c>
      <c r="B44" s="392"/>
      <c r="C44" s="392"/>
      <c r="D44" s="392"/>
      <c r="E44" s="392"/>
      <c r="F44" s="392"/>
      <c r="G44" s="392"/>
      <c r="H44" s="392"/>
      <c r="I44" s="392"/>
      <c r="J44" s="392"/>
      <c r="K44" s="392"/>
      <c r="L44" s="392"/>
      <c r="M44" s="392"/>
      <c r="N44" s="392"/>
      <c r="O44" s="392"/>
      <c r="P44" s="393"/>
    </row>
    <row r="45" spans="1:16" s="37" customFormat="1" ht="29.25" customHeight="1" thickBot="1" x14ac:dyDescent="0.3">
      <c r="A45" s="394" t="s">
        <v>73</v>
      </c>
      <c r="B45" s="395"/>
      <c r="C45" s="395"/>
      <c r="D45" s="395"/>
      <c r="E45" s="395"/>
      <c r="F45" s="395"/>
      <c r="G45" s="395"/>
      <c r="H45" s="395"/>
      <c r="I45" s="395"/>
      <c r="J45" s="395"/>
      <c r="K45" s="395"/>
      <c r="L45" s="395"/>
      <c r="M45" s="395"/>
      <c r="N45" s="395"/>
      <c r="O45" s="395"/>
      <c r="P45" s="396"/>
    </row>
    <row r="46" spans="1:16" s="37" customFormat="1" ht="48.75" customHeight="1" x14ac:dyDescent="0.25">
      <c r="A46" s="378" t="s">
        <v>32</v>
      </c>
      <c r="B46" s="379"/>
      <c r="C46" s="379"/>
      <c r="D46" s="379"/>
      <c r="E46" s="379"/>
      <c r="F46" s="379"/>
      <c r="G46" s="379"/>
      <c r="H46" s="379"/>
      <c r="I46" s="379"/>
      <c r="J46" s="379"/>
      <c r="K46" s="379"/>
      <c r="L46" s="379"/>
      <c r="M46" s="379"/>
      <c r="N46" s="379"/>
      <c r="O46" s="379"/>
      <c r="P46" s="380"/>
    </row>
    <row r="47" spans="1:16" s="75" customFormat="1" x14ac:dyDescent="0.25">
      <c r="A47" s="372" t="s">
        <v>26</v>
      </c>
      <c r="B47" s="381"/>
      <c r="C47" s="381"/>
      <c r="D47" s="381"/>
      <c r="E47" s="381"/>
      <c r="F47" s="381"/>
      <c r="G47" s="381"/>
      <c r="H47" s="381"/>
      <c r="I47" s="381"/>
      <c r="J47" s="381"/>
      <c r="K47" s="381"/>
      <c r="L47" s="381"/>
      <c r="M47" s="381"/>
      <c r="N47" s="381"/>
      <c r="O47" s="381"/>
      <c r="P47" s="382"/>
    </row>
    <row r="48" spans="1:16" s="75" customFormat="1" x14ac:dyDescent="0.25">
      <c r="A48" s="372"/>
      <c r="B48" s="381"/>
      <c r="C48" s="381"/>
      <c r="D48" s="381"/>
      <c r="E48" s="381"/>
      <c r="F48" s="381"/>
      <c r="G48" s="381"/>
      <c r="H48" s="381"/>
      <c r="I48" s="381"/>
      <c r="J48" s="381"/>
      <c r="K48" s="381"/>
      <c r="L48" s="381"/>
      <c r="M48" s="381"/>
      <c r="N48" s="381"/>
      <c r="O48" s="381"/>
      <c r="P48" s="382"/>
    </row>
    <row r="49" spans="1:16" s="75" customFormat="1" x14ac:dyDescent="0.25">
      <c r="A49" s="372"/>
      <c r="B49" s="381"/>
      <c r="C49" s="381"/>
      <c r="D49" s="381"/>
      <c r="E49" s="381"/>
      <c r="F49" s="381"/>
      <c r="G49" s="381"/>
      <c r="H49" s="381"/>
      <c r="I49" s="381"/>
      <c r="J49" s="381"/>
      <c r="K49" s="381"/>
      <c r="L49" s="381"/>
      <c r="M49" s="381"/>
      <c r="N49" s="381"/>
      <c r="O49" s="381"/>
      <c r="P49" s="382"/>
    </row>
    <row r="50" spans="1:16" s="75" customFormat="1" x14ac:dyDescent="0.25">
      <c r="A50" s="372" t="s">
        <v>31</v>
      </c>
      <c r="B50" s="373"/>
      <c r="C50" s="373"/>
      <c r="D50" s="373"/>
      <c r="E50" s="373"/>
      <c r="F50" s="373"/>
      <c r="G50" s="373"/>
      <c r="H50" s="373"/>
      <c r="I50" s="373"/>
      <c r="J50" s="373"/>
      <c r="K50" s="373"/>
      <c r="L50" s="373"/>
      <c r="M50" s="373"/>
      <c r="N50" s="373"/>
      <c r="O50" s="373"/>
      <c r="P50" s="374"/>
    </row>
    <row r="51" spans="1:16" s="75" customFormat="1" ht="13.5" thickBot="1" x14ac:dyDescent="0.3">
      <c r="A51" s="383"/>
      <c r="B51" s="384"/>
      <c r="C51" s="384"/>
      <c r="D51" s="384"/>
      <c r="E51" s="384"/>
      <c r="F51" s="384"/>
      <c r="G51" s="384"/>
      <c r="H51" s="384"/>
      <c r="I51" s="384"/>
      <c r="J51" s="384"/>
      <c r="K51" s="384"/>
      <c r="L51" s="384"/>
      <c r="M51" s="384"/>
      <c r="N51" s="384"/>
      <c r="O51" s="384"/>
      <c r="P51" s="385"/>
    </row>
    <row r="52" spans="1:16" s="75" customFormat="1" ht="18" customHeight="1" thickBot="1" x14ac:dyDescent="0.3">
      <c r="A52" s="375" t="s">
        <v>45</v>
      </c>
      <c r="B52" s="376"/>
      <c r="C52" s="376"/>
      <c r="D52" s="376"/>
      <c r="E52" s="376"/>
      <c r="F52" s="376"/>
      <c r="G52" s="376"/>
      <c r="H52" s="376"/>
      <c r="I52" s="376"/>
      <c r="J52" s="376"/>
      <c r="K52" s="376"/>
      <c r="L52" s="376"/>
      <c r="M52" s="376"/>
      <c r="N52" s="376"/>
      <c r="O52" s="376"/>
      <c r="P52" s="377"/>
    </row>
    <row r="53" spans="1:16" s="75" customFormat="1" ht="18" customHeight="1" thickBot="1" x14ac:dyDescent="0.3">
      <c r="A53" s="369" t="s">
        <v>0</v>
      </c>
      <c r="B53" s="370"/>
      <c r="C53" s="370"/>
      <c r="D53" s="370"/>
      <c r="E53" s="370"/>
      <c r="F53" s="370"/>
      <c r="G53" s="370"/>
      <c r="H53" s="370"/>
      <c r="I53" s="370"/>
      <c r="J53" s="370"/>
      <c r="K53" s="370"/>
      <c r="L53" s="370"/>
      <c r="M53" s="370"/>
      <c r="N53" s="370"/>
      <c r="O53" s="370"/>
      <c r="P53" s="371"/>
    </row>
    <row r="54" spans="1:16" s="75" customFormat="1" ht="18" customHeight="1" x14ac:dyDescent="0.25">
      <c r="A54" s="360"/>
      <c r="B54" s="361"/>
      <c r="C54" s="361"/>
      <c r="D54" s="361"/>
      <c r="E54" s="361"/>
      <c r="F54" s="361"/>
      <c r="G54" s="361"/>
      <c r="H54" s="361"/>
      <c r="I54" s="361"/>
      <c r="J54" s="361"/>
      <c r="K54" s="361"/>
      <c r="L54" s="361"/>
      <c r="M54" s="361"/>
      <c r="N54" s="361"/>
      <c r="O54" s="361"/>
      <c r="P54" s="362"/>
    </row>
    <row r="55" spans="1:16" s="75" customFormat="1" ht="18" customHeight="1" x14ac:dyDescent="0.25">
      <c r="A55" s="363"/>
      <c r="B55" s="364"/>
      <c r="C55" s="364"/>
      <c r="D55" s="364"/>
      <c r="E55" s="364"/>
      <c r="F55" s="364"/>
      <c r="G55" s="364"/>
      <c r="H55" s="364"/>
      <c r="I55" s="364"/>
      <c r="J55" s="364"/>
      <c r="K55" s="364"/>
      <c r="L55" s="364"/>
      <c r="M55" s="364"/>
      <c r="N55" s="364"/>
      <c r="O55" s="364"/>
      <c r="P55" s="365"/>
    </row>
    <row r="56" spans="1:16" s="75" customFormat="1" ht="18" customHeight="1" x14ac:dyDescent="0.25">
      <c r="A56" s="363"/>
      <c r="B56" s="364"/>
      <c r="C56" s="364"/>
      <c r="D56" s="364"/>
      <c r="E56" s="364"/>
      <c r="F56" s="364"/>
      <c r="G56" s="364"/>
      <c r="H56" s="364"/>
      <c r="I56" s="364"/>
      <c r="J56" s="364"/>
      <c r="K56" s="364"/>
      <c r="L56" s="364"/>
      <c r="M56" s="364"/>
      <c r="N56" s="364"/>
      <c r="O56" s="364"/>
      <c r="P56" s="365"/>
    </row>
    <row r="57" spans="1:16" s="75" customFormat="1" ht="18" customHeight="1" thickBot="1" x14ac:dyDescent="0.3">
      <c r="A57" s="366"/>
      <c r="B57" s="367"/>
      <c r="C57" s="367"/>
      <c r="D57" s="367"/>
      <c r="E57" s="367"/>
      <c r="F57" s="367"/>
      <c r="G57" s="367"/>
      <c r="H57" s="367"/>
      <c r="I57" s="367"/>
      <c r="J57" s="367"/>
      <c r="K57" s="367"/>
      <c r="L57" s="367"/>
      <c r="M57" s="367"/>
      <c r="N57" s="367"/>
      <c r="O57" s="367"/>
      <c r="P57" s="368"/>
    </row>
    <row r="58" spans="1:16" s="75" customFormat="1" x14ac:dyDescent="0.25"/>
    <row r="59" spans="1:16" s="75" customFormat="1" x14ac:dyDescent="0.25"/>
    <row r="60" spans="1:16" s="75" customFormat="1" x14ac:dyDescent="0.25"/>
    <row r="61" spans="1:16" s="75" customFormat="1" x14ac:dyDescent="0.25"/>
    <row r="62" spans="1:16" s="75" customFormat="1" x14ac:dyDescent="0.25"/>
    <row r="63" spans="1:16" s="75" customFormat="1" x14ac:dyDescent="0.25"/>
    <row r="64" spans="1:16" s="75" customFormat="1" x14ac:dyDescent="0.25"/>
    <row r="65" s="75" customFormat="1" x14ac:dyDescent="0.25"/>
    <row r="66" s="75" customFormat="1" x14ac:dyDescent="0.25"/>
    <row r="67" s="75" customFormat="1" x14ac:dyDescent="0.25"/>
    <row r="68" s="75" customFormat="1" x14ac:dyDescent="0.25"/>
    <row r="69" s="75" customFormat="1" x14ac:dyDescent="0.25"/>
    <row r="70" s="75" customFormat="1" x14ac:dyDescent="0.25"/>
    <row r="71" s="75" customFormat="1" x14ac:dyDescent="0.25"/>
    <row r="72" s="75" customFormat="1" x14ac:dyDescent="0.25"/>
    <row r="73" s="75" customFormat="1" x14ac:dyDescent="0.25"/>
    <row r="74" s="75" customFormat="1" x14ac:dyDescent="0.25"/>
    <row r="75" s="75" customFormat="1" x14ac:dyDescent="0.25"/>
    <row r="76" s="75" customFormat="1" x14ac:dyDescent="0.25"/>
    <row r="77" s="75" customFormat="1" x14ac:dyDescent="0.25"/>
    <row r="78" s="75" customFormat="1" x14ac:dyDescent="0.25"/>
    <row r="79" s="75" customFormat="1" x14ac:dyDescent="0.25"/>
    <row r="80" s="75" customFormat="1" x14ac:dyDescent="0.25"/>
    <row r="81" s="75" customFormat="1" x14ac:dyDescent="0.25"/>
    <row r="82" s="75" customFormat="1" x14ac:dyDescent="0.25"/>
    <row r="83" s="75" customFormat="1" x14ac:dyDescent="0.25"/>
    <row r="84" s="75" customFormat="1" x14ac:dyDescent="0.25"/>
    <row r="85" s="75" customFormat="1" x14ac:dyDescent="0.25"/>
    <row r="86" s="75" customFormat="1" x14ac:dyDescent="0.25"/>
    <row r="87" s="75" customFormat="1" x14ac:dyDescent="0.25"/>
    <row r="88" s="75" customFormat="1" x14ac:dyDescent="0.25"/>
  </sheetData>
  <sheetProtection formatCells="0" formatRows="0"/>
  <mergeCells count="74">
    <mergeCell ref="A5:P5"/>
    <mergeCell ref="A6:P6"/>
    <mergeCell ref="M10:P10"/>
    <mergeCell ref="B36:M36"/>
    <mergeCell ref="A1:B3"/>
    <mergeCell ref="C2:P2"/>
    <mergeCell ref="I1:P1"/>
    <mergeCell ref="C3:F3"/>
    <mergeCell ref="B8:D8"/>
    <mergeCell ref="B9:D9"/>
    <mergeCell ref="B10:D10"/>
    <mergeCell ref="M7:P7"/>
    <mergeCell ref="M8:P8"/>
    <mergeCell ref="M9:P9"/>
    <mergeCell ref="B7:D7"/>
    <mergeCell ref="M11:P11"/>
    <mergeCell ref="B12:D12"/>
    <mergeCell ref="M22:P22"/>
    <mergeCell ref="B16:D16"/>
    <mergeCell ref="B17:D17"/>
    <mergeCell ref="B18:D18"/>
    <mergeCell ref="M13:P13"/>
    <mergeCell ref="M14:P14"/>
    <mergeCell ref="M15:P15"/>
    <mergeCell ref="B13:D13"/>
    <mergeCell ref="B14:D14"/>
    <mergeCell ref="B15:D15"/>
    <mergeCell ref="A40:P40"/>
    <mergeCell ref="A39:P39"/>
    <mergeCell ref="B35:M35"/>
    <mergeCell ref="B28:M28"/>
    <mergeCell ref="B23:D23"/>
    <mergeCell ref="B25:D25"/>
    <mergeCell ref="A27:P27"/>
    <mergeCell ref="B24:D24"/>
    <mergeCell ref="M24:P24"/>
    <mergeCell ref="A26:P26"/>
    <mergeCell ref="B29:M29"/>
    <mergeCell ref="M23:P23"/>
    <mergeCell ref="B34:M34"/>
    <mergeCell ref="B31:M31"/>
    <mergeCell ref="B33:M33"/>
    <mergeCell ref="C1:H1"/>
    <mergeCell ref="B32:M32"/>
    <mergeCell ref="M25:P25"/>
    <mergeCell ref="B22:D22"/>
    <mergeCell ref="B30:M30"/>
    <mergeCell ref="M16:P16"/>
    <mergeCell ref="M17:P17"/>
    <mergeCell ref="M18:P18"/>
    <mergeCell ref="M19:P19"/>
    <mergeCell ref="M20:P20"/>
    <mergeCell ref="M21:P21"/>
    <mergeCell ref="B19:D19"/>
    <mergeCell ref="B20:D20"/>
    <mergeCell ref="B21:D21"/>
    <mergeCell ref="M12:P12"/>
    <mergeCell ref="B11:D11"/>
    <mergeCell ref="G3:J3"/>
    <mergeCell ref="K3:P3"/>
    <mergeCell ref="A54:P57"/>
    <mergeCell ref="A53:P53"/>
    <mergeCell ref="A50:P50"/>
    <mergeCell ref="A52:P52"/>
    <mergeCell ref="A46:P46"/>
    <mergeCell ref="A47:P49"/>
    <mergeCell ref="A51:P51"/>
    <mergeCell ref="B37:M37"/>
    <mergeCell ref="B38:M38"/>
    <mergeCell ref="A43:P43"/>
    <mergeCell ref="A44:P44"/>
    <mergeCell ref="A45:P45"/>
    <mergeCell ref="A41:P41"/>
    <mergeCell ref="A42:P42"/>
  </mergeCells>
  <printOptions horizontalCentered="1"/>
  <pageMargins left="0.23622047244094491" right="0.23622047244094491" top="0.74803149606299213" bottom="0.74803149606299213" header="0.31496062992125984" footer="0.31496062992125984"/>
  <pageSetup paperSize="5" scale="50" orientation="landscape" r:id="rId1"/>
  <rowBreaks count="1" manualBreakCount="1">
    <brk id="39" max="13"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Valoración!$A$3:$A$4</xm:f>
          </x14:formula1>
          <xm:sqref>B8:D25</xm:sqref>
        </x14:dataValidation>
        <x14:dataValidation type="list" allowBlank="1" showInputMessage="1" showErrorMessage="1" xr:uid="{00000000-0002-0000-0300-000001000000}">
          <x14:formula1>
            <xm:f>Valoración!$C$3</xm:f>
          </x14:formula1>
          <xm:sqref>F8:F25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5"/>
  <sheetViews>
    <sheetView topLeftCell="A2" workbookViewId="0">
      <selection activeCell="B13" sqref="B13"/>
    </sheetView>
  </sheetViews>
  <sheetFormatPr baseColWidth="10" defaultRowHeight="15" x14ac:dyDescent="0.25"/>
  <cols>
    <col min="1" max="1" width="38.42578125" customWidth="1"/>
    <col min="2" max="2" width="38.42578125" style="3" customWidth="1"/>
    <col min="3" max="3" width="20" customWidth="1"/>
  </cols>
  <sheetData>
    <row r="2" spans="1:3" x14ac:dyDescent="0.25">
      <c r="A2" s="108" t="s">
        <v>100</v>
      </c>
      <c r="B2" s="110"/>
      <c r="C2" s="108" t="s">
        <v>60</v>
      </c>
    </row>
    <row r="3" spans="1:3" x14ac:dyDescent="0.25">
      <c r="A3" s="109" t="s">
        <v>102</v>
      </c>
      <c r="B3" s="1"/>
      <c r="C3" s="109" t="s">
        <v>106</v>
      </c>
    </row>
    <row r="4" spans="1:3" x14ac:dyDescent="0.25">
      <c r="A4" s="109" t="s">
        <v>103</v>
      </c>
      <c r="B4" s="1"/>
    </row>
    <row r="5" spans="1:3" x14ac:dyDescent="0.25">
      <c r="A5" s="109"/>
      <c r="B5"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Q89"/>
  <sheetViews>
    <sheetView view="pageBreakPreview" topLeftCell="D1" zoomScale="80" zoomScaleNormal="115" zoomScaleSheetLayoutView="80" zoomScalePageLayoutView="80" workbookViewId="0">
      <selection activeCell="I3" sqref="I3:L3"/>
    </sheetView>
  </sheetViews>
  <sheetFormatPr baseColWidth="10" defaultColWidth="11.5703125" defaultRowHeight="12.75" x14ac:dyDescent="0.25"/>
  <cols>
    <col min="1" max="1" width="7.85546875" style="77" customWidth="1"/>
    <col min="2" max="3" width="11.5703125" style="77"/>
    <col min="4" max="4" width="19" style="77" customWidth="1"/>
    <col min="5" max="6" width="20.85546875" style="77" customWidth="1"/>
    <col min="7" max="7" width="24.140625" style="77" customWidth="1"/>
    <col min="8" max="9" width="19.28515625" style="77" customWidth="1"/>
    <col min="10" max="10" width="18.42578125" style="77" customWidth="1"/>
    <col min="11" max="13" width="17.5703125" style="77" customWidth="1"/>
    <col min="14" max="14" width="11.5703125" style="77"/>
    <col min="15" max="16" width="13.140625" style="77" customWidth="1"/>
    <col min="17" max="17" width="13.85546875" style="77" customWidth="1"/>
    <col min="18" max="16384" width="11.5703125" style="77"/>
  </cols>
  <sheetData>
    <row r="1" spans="1:17" s="76" customFormat="1" ht="17.25" customHeight="1" x14ac:dyDescent="0.25">
      <c r="A1" s="438"/>
      <c r="B1" s="439"/>
      <c r="C1" s="295" t="str">
        <f>+INSTRUCTIVO!C1</f>
        <v>INSPECCIÓN, VIGILANCIA Y CONTROL</v>
      </c>
      <c r="D1" s="296"/>
      <c r="E1" s="296"/>
      <c r="F1" s="296"/>
      <c r="G1" s="296"/>
      <c r="H1" s="296"/>
      <c r="I1" s="298"/>
      <c r="J1" s="446" t="str">
        <f>+INSTRUCTIVO!G1</f>
        <v>INSPECCIÓN</v>
      </c>
      <c r="K1" s="446"/>
      <c r="L1" s="446"/>
      <c r="M1" s="446"/>
      <c r="N1" s="446"/>
      <c r="O1" s="446"/>
      <c r="P1" s="446"/>
      <c r="Q1" s="447"/>
    </row>
    <row r="2" spans="1:17" s="76" customFormat="1" ht="21" customHeight="1" x14ac:dyDescent="0.25">
      <c r="A2" s="440"/>
      <c r="B2" s="441"/>
      <c r="C2" s="444" t="str">
        <f>+INSTRUCTIVO!C2</f>
        <v>DONACIONES PARA ATENDER LA PANDEMIA POR LA COVID 19 (DECRETO 697 DE 2021)</v>
      </c>
      <c r="D2" s="444"/>
      <c r="E2" s="444"/>
      <c r="F2" s="444"/>
      <c r="G2" s="444"/>
      <c r="H2" s="444"/>
      <c r="I2" s="444"/>
      <c r="J2" s="444"/>
      <c r="K2" s="444"/>
      <c r="L2" s="444"/>
      <c r="M2" s="444"/>
      <c r="N2" s="444"/>
      <c r="O2" s="444"/>
      <c r="P2" s="444"/>
      <c r="Q2" s="445"/>
    </row>
    <row r="3" spans="1:17" s="76" customFormat="1" ht="15" customHeight="1" thickBot="1" x14ac:dyDescent="0.3">
      <c r="A3" s="442"/>
      <c r="B3" s="443"/>
      <c r="C3" s="354" t="str">
        <f>+INSTRUCTIVO!C3</f>
        <v>Código: IVC-INS-FM153</v>
      </c>
      <c r="D3" s="355"/>
      <c r="E3" s="355"/>
      <c r="F3" s="355"/>
      <c r="G3" s="355"/>
      <c r="H3" s="356"/>
      <c r="I3" s="354" t="str">
        <f>+INSTRUCTIVO!F3</f>
        <v>Versión: 01</v>
      </c>
      <c r="J3" s="355"/>
      <c r="K3" s="355"/>
      <c r="L3" s="355"/>
      <c r="M3" s="354" t="str">
        <f>+INSTRUCTIVO!H3</f>
        <v>Fecha de Emisión: 09/08/2021</v>
      </c>
      <c r="N3" s="355"/>
      <c r="O3" s="355"/>
      <c r="P3" s="355"/>
      <c r="Q3" s="451"/>
    </row>
    <row r="4" spans="1:17" s="37" customFormat="1" ht="18" customHeight="1" thickBot="1" x14ac:dyDescent="0.3">
      <c r="A4" s="55"/>
      <c r="B4" s="56"/>
      <c r="C4" s="57"/>
      <c r="D4" s="57"/>
      <c r="E4" s="57"/>
      <c r="F4" s="57"/>
      <c r="G4" s="57"/>
      <c r="H4" s="57"/>
      <c r="I4" s="57"/>
      <c r="J4" s="57"/>
      <c r="K4" s="57"/>
      <c r="L4" s="57"/>
      <c r="M4" s="57"/>
      <c r="N4" s="32"/>
      <c r="O4" s="32"/>
      <c r="P4" s="32"/>
      <c r="Q4" s="58"/>
    </row>
    <row r="5" spans="1:17" s="37" customFormat="1" ht="18" customHeight="1" thickBot="1" x14ac:dyDescent="0.3">
      <c r="A5" s="430" t="s">
        <v>126</v>
      </c>
      <c r="B5" s="431"/>
      <c r="C5" s="431"/>
      <c r="D5" s="431"/>
      <c r="E5" s="431"/>
      <c r="F5" s="431"/>
      <c r="G5" s="431"/>
      <c r="H5" s="431"/>
      <c r="I5" s="431"/>
      <c r="J5" s="431"/>
      <c r="K5" s="431"/>
      <c r="L5" s="431"/>
      <c r="M5" s="431"/>
      <c r="N5" s="431"/>
      <c r="O5" s="431"/>
      <c r="P5" s="431"/>
      <c r="Q5" s="432"/>
    </row>
    <row r="6" spans="1:17" s="37" customFormat="1" ht="18" customHeight="1" thickBot="1" x14ac:dyDescent="0.3">
      <c r="A6" s="433" t="str">
        <f>+'INFORMACIÓN BÁSICA'!A4:K4</f>
        <v>FORMULARIO ÚNICO DE SOLICITUD DE AUTORIZACIÓN DE DONACIONES NACIONALES PARA ATENDER LA PANDEMIA POR LA COVID 19 (DECRETO 697 DE 2021).</v>
      </c>
      <c r="B6" s="434"/>
      <c r="C6" s="434"/>
      <c r="D6" s="434"/>
      <c r="E6" s="434"/>
      <c r="F6" s="434"/>
      <c r="G6" s="434"/>
      <c r="H6" s="434"/>
      <c r="I6" s="434"/>
      <c r="J6" s="434"/>
      <c r="K6" s="434"/>
      <c r="L6" s="434"/>
      <c r="M6" s="434"/>
      <c r="N6" s="434"/>
      <c r="O6" s="434"/>
      <c r="P6" s="434"/>
      <c r="Q6" s="435"/>
    </row>
    <row r="7" spans="1:17" s="37" customFormat="1" ht="76.5" customHeight="1" x14ac:dyDescent="0.25">
      <c r="A7" s="12" t="s">
        <v>59</v>
      </c>
      <c r="B7" s="450" t="s">
        <v>101</v>
      </c>
      <c r="C7" s="450"/>
      <c r="D7" s="450"/>
      <c r="E7" s="113" t="s">
        <v>108</v>
      </c>
      <c r="F7" s="113" t="s">
        <v>29</v>
      </c>
      <c r="G7" s="33" t="s">
        <v>60</v>
      </c>
      <c r="H7" s="33" t="s">
        <v>107</v>
      </c>
      <c r="I7" s="33" t="s">
        <v>24</v>
      </c>
      <c r="J7" s="113" t="s">
        <v>28</v>
      </c>
      <c r="K7" s="113" t="s">
        <v>36</v>
      </c>
      <c r="L7" s="113" t="s">
        <v>74</v>
      </c>
      <c r="M7" s="113" t="s">
        <v>104</v>
      </c>
      <c r="N7" s="450" t="s">
        <v>125</v>
      </c>
      <c r="O7" s="450"/>
      <c r="P7" s="450"/>
      <c r="Q7" s="452"/>
    </row>
    <row r="8" spans="1:17" s="59" customFormat="1" ht="18" customHeight="1" x14ac:dyDescent="0.25">
      <c r="A8" s="64">
        <v>1</v>
      </c>
      <c r="B8" s="405"/>
      <c r="C8" s="405"/>
      <c r="D8" s="405"/>
      <c r="E8" s="111"/>
      <c r="F8" s="87"/>
      <c r="G8" s="89"/>
      <c r="H8" s="89"/>
      <c r="I8" s="89"/>
      <c r="J8" s="87"/>
      <c r="K8" s="87"/>
      <c r="L8" s="87"/>
      <c r="M8" s="87"/>
      <c r="N8" s="408"/>
      <c r="O8" s="408"/>
      <c r="P8" s="408"/>
      <c r="Q8" s="409"/>
    </row>
    <row r="9" spans="1:17" s="59" customFormat="1" ht="18" customHeight="1" x14ac:dyDescent="0.25">
      <c r="A9" s="64">
        <v>2</v>
      </c>
      <c r="B9" s="405"/>
      <c r="C9" s="405"/>
      <c r="D9" s="405"/>
      <c r="E9" s="111"/>
      <c r="F9" s="87"/>
      <c r="G9" s="89"/>
      <c r="H9" s="89"/>
      <c r="I9" s="89"/>
      <c r="J9" s="87"/>
      <c r="K9" s="87"/>
      <c r="L9" s="87"/>
      <c r="M9" s="87"/>
      <c r="N9" s="453"/>
      <c r="O9" s="453"/>
      <c r="P9" s="453"/>
      <c r="Q9" s="454"/>
    </row>
    <row r="10" spans="1:17" s="59" customFormat="1" ht="18" customHeight="1" x14ac:dyDescent="0.25">
      <c r="A10" s="64">
        <v>3</v>
      </c>
      <c r="B10" s="405"/>
      <c r="C10" s="405"/>
      <c r="D10" s="405"/>
      <c r="E10" s="60"/>
      <c r="F10" s="60"/>
      <c r="G10" s="89"/>
      <c r="H10" s="61"/>
      <c r="I10" s="61"/>
      <c r="J10" s="60"/>
      <c r="K10" s="60"/>
      <c r="L10" s="60"/>
      <c r="M10" s="60"/>
      <c r="N10" s="453"/>
      <c r="O10" s="453"/>
      <c r="P10" s="453"/>
      <c r="Q10" s="454"/>
    </row>
    <row r="11" spans="1:17" s="59" customFormat="1" ht="18" customHeight="1" x14ac:dyDescent="0.25">
      <c r="A11" s="64">
        <v>4</v>
      </c>
      <c r="B11" s="405"/>
      <c r="C11" s="405"/>
      <c r="D11" s="405"/>
      <c r="E11" s="111"/>
      <c r="F11" s="87"/>
      <c r="G11" s="89"/>
      <c r="H11" s="89"/>
      <c r="I11" s="89"/>
      <c r="J11" s="87"/>
      <c r="K11" s="87"/>
      <c r="L11" s="87"/>
      <c r="M11" s="87"/>
      <c r="N11" s="405"/>
      <c r="O11" s="405"/>
      <c r="P11" s="405"/>
      <c r="Q11" s="455"/>
    </row>
    <row r="12" spans="1:17" s="59" customFormat="1" ht="18" customHeight="1" x14ac:dyDescent="0.25">
      <c r="A12" s="64">
        <v>5</v>
      </c>
      <c r="B12" s="405"/>
      <c r="C12" s="405"/>
      <c r="D12" s="405"/>
      <c r="E12" s="111"/>
      <c r="F12" s="87"/>
      <c r="G12" s="89"/>
      <c r="H12" s="89"/>
      <c r="I12" s="89"/>
      <c r="J12" s="87"/>
      <c r="K12" s="87"/>
      <c r="L12" s="87"/>
      <c r="M12" s="87"/>
      <c r="N12" s="405"/>
      <c r="O12" s="405"/>
      <c r="P12" s="405"/>
      <c r="Q12" s="455"/>
    </row>
    <row r="13" spans="1:17" s="59" customFormat="1" ht="18" customHeight="1" x14ac:dyDescent="0.25">
      <c r="A13" s="64">
        <v>6</v>
      </c>
      <c r="B13" s="405"/>
      <c r="C13" s="405"/>
      <c r="D13" s="405"/>
      <c r="E13" s="111"/>
      <c r="F13" s="87"/>
      <c r="G13" s="89"/>
      <c r="H13" s="89"/>
      <c r="I13" s="89"/>
      <c r="J13" s="87"/>
      <c r="K13" s="87"/>
      <c r="L13" s="87"/>
      <c r="M13" s="87"/>
      <c r="N13" s="405"/>
      <c r="O13" s="405"/>
      <c r="P13" s="405"/>
      <c r="Q13" s="455"/>
    </row>
    <row r="14" spans="1:17" s="59" customFormat="1" ht="18" customHeight="1" x14ac:dyDescent="0.25">
      <c r="A14" s="64">
        <v>7</v>
      </c>
      <c r="B14" s="405"/>
      <c r="C14" s="405"/>
      <c r="D14" s="405"/>
      <c r="E14" s="111"/>
      <c r="F14" s="87"/>
      <c r="G14" s="89"/>
      <c r="H14" s="89"/>
      <c r="I14" s="89"/>
      <c r="J14" s="87"/>
      <c r="K14" s="87"/>
      <c r="L14" s="87"/>
      <c r="M14" s="87"/>
      <c r="N14" s="405"/>
      <c r="O14" s="405"/>
      <c r="P14" s="405"/>
      <c r="Q14" s="455"/>
    </row>
    <row r="15" spans="1:17" s="59" customFormat="1" ht="18" customHeight="1" x14ac:dyDescent="0.25">
      <c r="A15" s="64">
        <v>8</v>
      </c>
      <c r="B15" s="405"/>
      <c r="C15" s="405"/>
      <c r="D15" s="405"/>
      <c r="E15" s="111"/>
      <c r="F15" s="87"/>
      <c r="G15" s="89"/>
      <c r="H15" s="89"/>
      <c r="I15" s="89"/>
      <c r="J15" s="87"/>
      <c r="K15" s="87"/>
      <c r="L15" s="87"/>
      <c r="M15" s="87"/>
      <c r="N15" s="405"/>
      <c r="O15" s="405"/>
      <c r="P15" s="405"/>
      <c r="Q15" s="455"/>
    </row>
    <row r="16" spans="1:17" s="59" customFormat="1" ht="18" customHeight="1" x14ac:dyDescent="0.25">
      <c r="A16" s="64">
        <v>9</v>
      </c>
      <c r="B16" s="405"/>
      <c r="C16" s="405"/>
      <c r="D16" s="405"/>
      <c r="E16" s="111"/>
      <c r="F16" s="87"/>
      <c r="G16" s="89"/>
      <c r="H16" s="89"/>
      <c r="I16" s="89"/>
      <c r="J16" s="87"/>
      <c r="K16" s="87"/>
      <c r="L16" s="87"/>
      <c r="M16" s="87"/>
      <c r="N16" s="405"/>
      <c r="O16" s="405"/>
      <c r="P16" s="405"/>
      <c r="Q16" s="455"/>
    </row>
    <row r="17" spans="1:17" s="59" customFormat="1" ht="18" customHeight="1" x14ac:dyDescent="0.25">
      <c r="A17" s="64">
        <v>10</v>
      </c>
      <c r="B17" s="405"/>
      <c r="C17" s="405"/>
      <c r="D17" s="405"/>
      <c r="E17" s="111"/>
      <c r="F17" s="87"/>
      <c r="G17" s="89"/>
      <c r="H17" s="89"/>
      <c r="I17" s="89"/>
      <c r="J17" s="87"/>
      <c r="K17" s="87"/>
      <c r="L17" s="87"/>
      <c r="M17" s="87"/>
      <c r="N17" s="405"/>
      <c r="O17" s="405"/>
      <c r="P17" s="405"/>
      <c r="Q17" s="455"/>
    </row>
    <row r="18" spans="1:17" s="59" customFormat="1" ht="18" customHeight="1" x14ac:dyDescent="0.25">
      <c r="A18" s="64">
        <v>11</v>
      </c>
      <c r="B18" s="405"/>
      <c r="C18" s="405"/>
      <c r="D18" s="405"/>
      <c r="E18" s="111"/>
      <c r="F18" s="87"/>
      <c r="G18" s="89"/>
      <c r="H18" s="89"/>
      <c r="I18" s="89"/>
      <c r="J18" s="87"/>
      <c r="K18" s="87"/>
      <c r="L18" s="87"/>
      <c r="M18" s="87"/>
      <c r="N18" s="405"/>
      <c r="O18" s="405"/>
      <c r="P18" s="405"/>
      <c r="Q18" s="455"/>
    </row>
    <row r="19" spans="1:17" s="59" customFormat="1" ht="18" customHeight="1" x14ac:dyDescent="0.25">
      <c r="A19" s="64">
        <v>12</v>
      </c>
      <c r="B19" s="405"/>
      <c r="C19" s="405"/>
      <c r="D19" s="405"/>
      <c r="E19" s="111"/>
      <c r="F19" s="87"/>
      <c r="G19" s="89"/>
      <c r="H19" s="89"/>
      <c r="I19" s="89"/>
      <c r="J19" s="87"/>
      <c r="K19" s="87"/>
      <c r="L19" s="87"/>
      <c r="M19" s="87"/>
      <c r="N19" s="405"/>
      <c r="O19" s="405"/>
      <c r="P19" s="405"/>
      <c r="Q19" s="455"/>
    </row>
    <row r="20" spans="1:17" s="59" customFormat="1" ht="18" customHeight="1" x14ac:dyDescent="0.25">
      <c r="A20" s="64">
        <v>13</v>
      </c>
      <c r="B20" s="405"/>
      <c r="C20" s="405"/>
      <c r="D20" s="405"/>
      <c r="E20" s="111"/>
      <c r="F20" s="87"/>
      <c r="G20" s="89"/>
      <c r="H20" s="89"/>
      <c r="I20" s="89"/>
      <c r="J20" s="87"/>
      <c r="K20" s="87"/>
      <c r="L20" s="87"/>
      <c r="M20" s="87"/>
      <c r="N20" s="405"/>
      <c r="O20" s="405"/>
      <c r="P20" s="405"/>
      <c r="Q20" s="455"/>
    </row>
    <row r="21" spans="1:17" s="59" customFormat="1" ht="18" customHeight="1" x14ac:dyDescent="0.25">
      <c r="A21" s="64">
        <v>14</v>
      </c>
      <c r="B21" s="405"/>
      <c r="C21" s="405"/>
      <c r="D21" s="405"/>
      <c r="E21" s="111"/>
      <c r="F21" s="87"/>
      <c r="G21" s="89"/>
      <c r="H21" s="89"/>
      <c r="I21" s="89"/>
      <c r="J21" s="87"/>
      <c r="K21" s="87"/>
      <c r="L21" s="87"/>
      <c r="M21" s="87"/>
      <c r="N21" s="405"/>
      <c r="O21" s="405"/>
      <c r="P21" s="405"/>
      <c r="Q21" s="455"/>
    </row>
    <row r="22" spans="1:17" s="59" customFormat="1" ht="18" customHeight="1" x14ac:dyDescent="0.25">
      <c r="A22" s="64">
        <v>15</v>
      </c>
      <c r="B22" s="405"/>
      <c r="C22" s="405"/>
      <c r="D22" s="405"/>
      <c r="E22" s="111"/>
      <c r="F22" s="87"/>
      <c r="G22" s="89"/>
      <c r="H22" s="89"/>
      <c r="I22" s="89"/>
      <c r="J22" s="87"/>
      <c r="K22" s="87"/>
      <c r="L22" s="87"/>
      <c r="M22" s="87"/>
      <c r="N22" s="453"/>
      <c r="O22" s="453"/>
      <c r="P22" s="453"/>
      <c r="Q22" s="454"/>
    </row>
    <row r="23" spans="1:17" s="59" customFormat="1" ht="18" customHeight="1" x14ac:dyDescent="0.25">
      <c r="A23" s="64">
        <v>16</v>
      </c>
      <c r="B23" s="405"/>
      <c r="C23" s="405"/>
      <c r="D23" s="405"/>
      <c r="E23" s="111"/>
      <c r="F23" s="87"/>
      <c r="G23" s="89"/>
      <c r="H23" s="89"/>
      <c r="I23" s="89"/>
      <c r="J23" s="87"/>
      <c r="K23" s="87"/>
      <c r="L23" s="87"/>
      <c r="M23" s="87"/>
      <c r="N23" s="405"/>
      <c r="O23" s="405"/>
      <c r="P23" s="405"/>
      <c r="Q23" s="455"/>
    </row>
    <row r="24" spans="1:17" s="59" customFormat="1" ht="18" customHeight="1" x14ac:dyDescent="0.25">
      <c r="A24" s="64">
        <v>17</v>
      </c>
      <c r="B24" s="405"/>
      <c r="C24" s="405"/>
      <c r="D24" s="405"/>
      <c r="E24" s="111"/>
      <c r="F24" s="87"/>
      <c r="G24" s="89"/>
      <c r="H24" s="89"/>
      <c r="I24" s="89"/>
      <c r="J24" s="87"/>
      <c r="K24" s="87"/>
      <c r="L24" s="87"/>
      <c r="M24" s="87"/>
      <c r="N24" s="405"/>
      <c r="O24" s="405"/>
      <c r="P24" s="405"/>
      <c r="Q24" s="455"/>
    </row>
    <row r="25" spans="1:17" s="59" customFormat="1" ht="18" customHeight="1" x14ac:dyDescent="0.25">
      <c r="A25" s="64">
        <v>18</v>
      </c>
      <c r="B25" s="405"/>
      <c r="C25" s="405"/>
      <c r="D25" s="405"/>
      <c r="E25" s="54"/>
      <c r="F25" s="54"/>
      <c r="G25" s="89"/>
      <c r="H25" s="62"/>
      <c r="I25" s="62"/>
      <c r="J25" s="54"/>
      <c r="K25" s="54"/>
      <c r="L25" s="80"/>
      <c r="M25" s="80"/>
      <c r="N25" s="456"/>
      <c r="O25" s="457"/>
      <c r="P25" s="457"/>
      <c r="Q25" s="458"/>
    </row>
    <row r="26" spans="1:17" s="59" customFormat="1" ht="18" customHeight="1" thickBot="1" x14ac:dyDescent="0.3">
      <c r="A26" s="64">
        <v>19</v>
      </c>
      <c r="B26" s="405"/>
      <c r="C26" s="405"/>
      <c r="D26" s="405"/>
      <c r="E26" s="112"/>
      <c r="F26" s="88"/>
      <c r="G26" s="89"/>
      <c r="H26" s="63"/>
      <c r="I26" s="63"/>
      <c r="J26" s="88"/>
      <c r="K26" s="88"/>
      <c r="L26" s="88"/>
      <c r="M26" s="88"/>
      <c r="N26" s="459"/>
      <c r="O26" s="459"/>
      <c r="P26" s="459"/>
      <c r="Q26" s="460"/>
    </row>
    <row r="27" spans="1:17" s="37" customFormat="1" ht="18" customHeight="1" thickBot="1" x14ac:dyDescent="0.3">
      <c r="A27" s="421"/>
      <c r="B27" s="422"/>
      <c r="C27" s="422"/>
      <c r="D27" s="422"/>
      <c r="E27" s="422"/>
      <c r="F27" s="422"/>
      <c r="G27" s="422"/>
      <c r="H27" s="422"/>
      <c r="I27" s="422"/>
      <c r="J27" s="422"/>
      <c r="K27" s="422"/>
      <c r="L27" s="422"/>
      <c r="M27" s="422"/>
      <c r="N27" s="422"/>
      <c r="O27" s="422"/>
      <c r="P27" s="422"/>
      <c r="Q27" s="423"/>
    </row>
    <row r="28" spans="1:17" s="37" customFormat="1" ht="18" customHeight="1" thickBot="1" x14ac:dyDescent="0.3">
      <c r="A28" s="410" t="s">
        <v>30</v>
      </c>
      <c r="B28" s="411"/>
      <c r="C28" s="411"/>
      <c r="D28" s="411"/>
      <c r="E28" s="411"/>
      <c r="F28" s="411"/>
      <c r="G28" s="411"/>
      <c r="H28" s="411"/>
      <c r="I28" s="411"/>
      <c r="J28" s="411"/>
      <c r="K28" s="411"/>
      <c r="L28" s="411"/>
      <c r="M28" s="411"/>
      <c r="N28" s="411"/>
      <c r="O28" s="411"/>
      <c r="P28" s="411"/>
      <c r="Q28" s="412"/>
    </row>
    <row r="29" spans="1:17" s="37" customFormat="1" ht="18" customHeight="1" x14ac:dyDescent="0.25">
      <c r="A29" s="13" t="s">
        <v>58</v>
      </c>
      <c r="B29" s="416" t="s">
        <v>19</v>
      </c>
      <c r="C29" s="417"/>
      <c r="D29" s="417"/>
      <c r="E29" s="417"/>
      <c r="F29" s="417"/>
      <c r="G29" s="417"/>
      <c r="H29" s="417"/>
      <c r="I29" s="417"/>
      <c r="J29" s="417"/>
      <c r="K29" s="417"/>
      <c r="L29" s="417"/>
      <c r="M29" s="417"/>
      <c r="N29" s="417"/>
      <c r="O29" s="11" t="s">
        <v>18</v>
      </c>
      <c r="P29" s="11" t="s">
        <v>2</v>
      </c>
      <c r="Q29" s="34" t="s">
        <v>38</v>
      </c>
    </row>
    <row r="30" spans="1:17" s="37" customFormat="1" ht="21.6" customHeight="1" x14ac:dyDescent="0.25">
      <c r="A30" s="69">
        <v>1</v>
      </c>
      <c r="B30" s="424" t="s">
        <v>67</v>
      </c>
      <c r="C30" s="425"/>
      <c r="D30" s="425"/>
      <c r="E30" s="425"/>
      <c r="F30" s="425"/>
      <c r="G30" s="425"/>
      <c r="H30" s="425"/>
      <c r="I30" s="425"/>
      <c r="J30" s="425"/>
      <c r="K30" s="425"/>
      <c r="L30" s="425"/>
      <c r="M30" s="425"/>
      <c r="N30" s="426"/>
      <c r="O30" s="73"/>
      <c r="P30" s="73"/>
      <c r="Q30" s="72"/>
    </row>
    <row r="31" spans="1:17" s="37" customFormat="1" ht="21.6" customHeight="1" x14ac:dyDescent="0.25">
      <c r="A31" s="69">
        <v>2</v>
      </c>
      <c r="B31" s="400" t="s">
        <v>34</v>
      </c>
      <c r="C31" s="401"/>
      <c r="D31" s="401"/>
      <c r="E31" s="401"/>
      <c r="F31" s="401"/>
      <c r="G31" s="401"/>
      <c r="H31" s="401"/>
      <c r="I31" s="401"/>
      <c r="J31" s="401"/>
      <c r="K31" s="401"/>
      <c r="L31" s="401"/>
      <c r="M31" s="401"/>
      <c r="N31" s="402"/>
      <c r="O31" s="73"/>
      <c r="P31" s="73"/>
      <c r="Q31" s="72"/>
    </row>
    <row r="32" spans="1:17" s="37" customFormat="1" ht="66.599999999999994" customHeight="1" x14ac:dyDescent="0.25">
      <c r="A32" s="69">
        <v>3</v>
      </c>
      <c r="B32" s="400" t="s">
        <v>37</v>
      </c>
      <c r="C32" s="401"/>
      <c r="D32" s="401"/>
      <c r="E32" s="401"/>
      <c r="F32" s="401"/>
      <c r="G32" s="401"/>
      <c r="H32" s="401"/>
      <c r="I32" s="401"/>
      <c r="J32" s="401"/>
      <c r="K32" s="401"/>
      <c r="L32" s="401"/>
      <c r="M32" s="401"/>
      <c r="N32" s="402"/>
      <c r="O32" s="73"/>
      <c r="P32" s="73"/>
      <c r="Q32" s="72"/>
    </row>
    <row r="33" spans="1:17" s="37" customFormat="1" ht="45.6" customHeight="1" x14ac:dyDescent="0.25">
      <c r="A33" s="69">
        <v>4</v>
      </c>
      <c r="B33" s="400" t="s">
        <v>68</v>
      </c>
      <c r="C33" s="401"/>
      <c r="D33" s="401"/>
      <c r="E33" s="401"/>
      <c r="F33" s="401"/>
      <c r="G33" s="401"/>
      <c r="H33" s="401"/>
      <c r="I33" s="401"/>
      <c r="J33" s="401"/>
      <c r="K33" s="401"/>
      <c r="L33" s="401"/>
      <c r="M33" s="401"/>
      <c r="N33" s="402"/>
      <c r="O33" s="73"/>
      <c r="P33" s="73"/>
      <c r="Q33" s="72"/>
    </row>
    <row r="34" spans="1:17" s="37" customFormat="1" ht="30" customHeight="1" x14ac:dyDescent="0.25">
      <c r="A34" s="69">
        <v>5</v>
      </c>
      <c r="B34" s="400" t="s">
        <v>70</v>
      </c>
      <c r="C34" s="401"/>
      <c r="D34" s="401"/>
      <c r="E34" s="401"/>
      <c r="F34" s="401"/>
      <c r="G34" s="401"/>
      <c r="H34" s="401"/>
      <c r="I34" s="401"/>
      <c r="J34" s="401"/>
      <c r="K34" s="401"/>
      <c r="L34" s="401"/>
      <c r="M34" s="401"/>
      <c r="N34" s="402"/>
      <c r="O34" s="73"/>
      <c r="P34" s="73"/>
      <c r="Q34" s="72"/>
    </row>
    <row r="35" spans="1:17" s="37" customFormat="1" ht="39.6" customHeight="1" x14ac:dyDescent="0.25">
      <c r="A35" s="69">
        <v>6</v>
      </c>
      <c r="B35" s="427" t="s">
        <v>75</v>
      </c>
      <c r="C35" s="428"/>
      <c r="D35" s="428"/>
      <c r="E35" s="428"/>
      <c r="F35" s="428"/>
      <c r="G35" s="428"/>
      <c r="H35" s="428"/>
      <c r="I35" s="428"/>
      <c r="J35" s="428"/>
      <c r="K35" s="428"/>
      <c r="L35" s="428"/>
      <c r="M35" s="428"/>
      <c r="N35" s="429"/>
      <c r="O35" s="73"/>
      <c r="P35" s="73"/>
      <c r="Q35" s="72"/>
    </row>
    <row r="36" spans="1:17" s="37" customFormat="1" ht="41.45" customHeight="1" x14ac:dyDescent="0.25">
      <c r="A36" s="69">
        <v>7</v>
      </c>
      <c r="B36" s="386" t="s">
        <v>69</v>
      </c>
      <c r="C36" s="387"/>
      <c r="D36" s="387"/>
      <c r="E36" s="387"/>
      <c r="F36" s="387"/>
      <c r="G36" s="387"/>
      <c r="H36" s="387"/>
      <c r="I36" s="387"/>
      <c r="J36" s="387"/>
      <c r="K36" s="387"/>
      <c r="L36" s="387"/>
      <c r="M36" s="387"/>
      <c r="N36" s="387"/>
      <c r="O36" s="73"/>
      <c r="P36" s="73"/>
      <c r="Q36" s="72"/>
    </row>
    <row r="37" spans="1:17" s="37" customFormat="1" ht="41.45" customHeight="1" x14ac:dyDescent="0.25">
      <c r="A37" s="101">
        <v>8</v>
      </c>
      <c r="B37" s="436" t="s">
        <v>99</v>
      </c>
      <c r="C37" s="437"/>
      <c r="D37" s="437"/>
      <c r="E37" s="437"/>
      <c r="F37" s="437"/>
      <c r="G37" s="437"/>
      <c r="H37" s="437"/>
      <c r="I37" s="437"/>
      <c r="J37" s="437"/>
      <c r="K37" s="437"/>
      <c r="L37" s="437"/>
      <c r="M37" s="437"/>
      <c r="N37" s="437"/>
      <c r="O37" s="73"/>
      <c r="P37" s="73"/>
      <c r="Q37" s="72"/>
    </row>
    <row r="38" spans="1:17" s="37" customFormat="1" ht="30" customHeight="1" x14ac:dyDescent="0.25">
      <c r="A38" s="69">
        <v>9</v>
      </c>
      <c r="B38" s="386" t="s">
        <v>25</v>
      </c>
      <c r="C38" s="387"/>
      <c r="D38" s="387"/>
      <c r="E38" s="387"/>
      <c r="F38" s="387"/>
      <c r="G38" s="387"/>
      <c r="H38" s="387"/>
      <c r="I38" s="387"/>
      <c r="J38" s="387"/>
      <c r="K38" s="387"/>
      <c r="L38" s="387"/>
      <c r="M38" s="387"/>
      <c r="N38" s="387"/>
      <c r="O38" s="73"/>
      <c r="P38" s="73"/>
      <c r="Q38" s="72"/>
    </row>
    <row r="39" spans="1:17" s="37" customFormat="1" ht="21.6" customHeight="1" thickBot="1" x14ac:dyDescent="0.3">
      <c r="A39" s="69">
        <v>10</v>
      </c>
      <c r="B39" s="386" t="s">
        <v>27</v>
      </c>
      <c r="C39" s="387"/>
      <c r="D39" s="387"/>
      <c r="E39" s="387"/>
      <c r="F39" s="387"/>
      <c r="G39" s="387"/>
      <c r="H39" s="387"/>
      <c r="I39" s="387"/>
      <c r="J39" s="387"/>
      <c r="K39" s="387"/>
      <c r="L39" s="387"/>
      <c r="M39" s="387"/>
      <c r="N39" s="387"/>
      <c r="O39" s="73"/>
      <c r="P39" s="73"/>
      <c r="Q39" s="72"/>
    </row>
    <row r="40" spans="1:17" s="37" customFormat="1" ht="18" customHeight="1" thickBot="1" x14ac:dyDescent="0.3">
      <c r="A40" s="413"/>
      <c r="B40" s="414"/>
      <c r="C40" s="414"/>
      <c r="D40" s="414"/>
      <c r="E40" s="414"/>
      <c r="F40" s="414"/>
      <c r="G40" s="414"/>
      <c r="H40" s="414"/>
      <c r="I40" s="414"/>
      <c r="J40" s="414"/>
      <c r="K40" s="414"/>
      <c r="L40" s="414"/>
      <c r="M40" s="414"/>
      <c r="N40" s="414"/>
      <c r="O40" s="414"/>
      <c r="P40" s="414"/>
      <c r="Q40" s="415"/>
    </row>
    <row r="41" spans="1:17" s="74" customFormat="1" ht="18" customHeight="1" thickBot="1" x14ac:dyDescent="0.3">
      <c r="A41" s="410" t="s">
        <v>17</v>
      </c>
      <c r="B41" s="411"/>
      <c r="C41" s="411"/>
      <c r="D41" s="411"/>
      <c r="E41" s="411"/>
      <c r="F41" s="411"/>
      <c r="G41" s="411"/>
      <c r="H41" s="411"/>
      <c r="I41" s="411"/>
      <c r="J41" s="411"/>
      <c r="K41" s="411"/>
      <c r="L41" s="411"/>
      <c r="M41" s="411"/>
      <c r="N41" s="411"/>
      <c r="O41" s="411"/>
      <c r="P41" s="411"/>
      <c r="Q41" s="412"/>
    </row>
    <row r="42" spans="1:17" s="74" customFormat="1" ht="21.6" customHeight="1" x14ac:dyDescent="0.25">
      <c r="A42" s="397" t="s">
        <v>23</v>
      </c>
      <c r="B42" s="398"/>
      <c r="C42" s="398"/>
      <c r="D42" s="398"/>
      <c r="E42" s="398"/>
      <c r="F42" s="398"/>
      <c r="G42" s="398"/>
      <c r="H42" s="398"/>
      <c r="I42" s="398"/>
      <c r="J42" s="398"/>
      <c r="K42" s="398"/>
      <c r="L42" s="398"/>
      <c r="M42" s="398"/>
      <c r="N42" s="398"/>
      <c r="O42" s="398"/>
      <c r="P42" s="398"/>
      <c r="Q42" s="399"/>
    </row>
    <row r="43" spans="1:17" s="37" customFormat="1" ht="27" customHeight="1" x14ac:dyDescent="0.25">
      <c r="A43" s="388" t="s">
        <v>71</v>
      </c>
      <c r="B43" s="389"/>
      <c r="C43" s="389"/>
      <c r="D43" s="389"/>
      <c r="E43" s="389"/>
      <c r="F43" s="389"/>
      <c r="G43" s="389"/>
      <c r="H43" s="389"/>
      <c r="I43" s="389"/>
      <c r="J43" s="389"/>
      <c r="K43" s="389"/>
      <c r="L43" s="389"/>
      <c r="M43" s="389"/>
      <c r="N43" s="389"/>
      <c r="O43" s="389"/>
      <c r="P43" s="389"/>
      <c r="Q43" s="390"/>
    </row>
    <row r="44" spans="1:17" s="37" customFormat="1" ht="27.75" customHeight="1" x14ac:dyDescent="0.25">
      <c r="A44" s="388" t="s">
        <v>61</v>
      </c>
      <c r="B44" s="389"/>
      <c r="C44" s="389"/>
      <c r="D44" s="389"/>
      <c r="E44" s="389"/>
      <c r="F44" s="389"/>
      <c r="G44" s="389"/>
      <c r="H44" s="389"/>
      <c r="I44" s="389"/>
      <c r="J44" s="389"/>
      <c r="K44" s="389"/>
      <c r="L44" s="389"/>
      <c r="M44" s="389"/>
      <c r="N44" s="389"/>
      <c r="O44" s="389"/>
      <c r="P44" s="389"/>
      <c r="Q44" s="390"/>
    </row>
    <row r="45" spans="1:17" s="37" customFormat="1" ht="28.5" customHeight="1" x14ac:dyDescent="0.25">
      <c r="A45" s="391" t="s">
        <v>72</v>
      </c>
      <c r="B45" s="392"/>
      <c r="C45" s="392"/>
      <c r="D45" s="392"/>
      <c r="E45" s="392"/>
      <c r="F45" s="392"/>
      <c r="G45" s="392"/>
      <c r="H45" s="392"/>
      <c r="I45" s="392"/>
      <c r="J45" s="392"/>
      <c r="K45" s="392"/>
      <c r="L45" s="392"/>
      <c r="M45" s="392"/>
      <c r="N45" s="392"/>
      <c r="O45" s="392"/>
      <c r="P45" s="392"/>
      <c r="Q45" s="393"/>
    </row>
    <row r="46" spans="1:17" s="37" customFormat="1" ht="29.25" customHeight="1" thickBot="1" x14ac:dyDescent="0.3">
      <c r="A46" s="394" t="s">
        <v>73</v>
      </c>
      <c r="B46" s="395"/>
      <c r="C46" s="395"/>
      <c r="D46" s="395"/>
      <c r="E46" s="395"/>
      <c r="F46" s="395"/>
      <c r="G46" s="395"/>
      <c r="H46" s="395"/>
      <c r="I46" s="395"/>
      <c r="J46" s="395"/>
      <c r="K46" s="395"/>
      <c r="L46" s="395"/>
      <c r="M46" s="395"/>
      <c r="N46" s="395"/>
      <c r="O46" s="395"/>
      <c r="P46" s="395"/>
      <c r="Q46" s="396"/>
    </row>
    <row r="47" spans="1:17" s="37" customFormat="1" ht="48.75" customHeight="1" x14ac:dyDescent="0.25">
      <c r="A47" s="378" t="s">
        <v>32</v>
      </c>
      <c r="B47" s="379"/>
      <c r="C47" s="379"/>
      <c r="D47" s="379"/>
      <c r="E47" s="379"/>
      <c r="F47" s="379"/>
      <c r="G47" s="379"/>
      <c r="H47" s="379"/>
      <c r="I47" s="379"/>
      <c r="J47" s="379"/>
      <c r="K47" s="379"/>
      <c r="L47" s="379"/>
      <c r="M47" s="379"/>
      <c r="N47" s="379"/>
      <c r="O47" s="379"/>
      <c r="P47" s="379"/>
      <c r="Q47" s="380"/>
    </row>
    <row r="48" spans="1:17" s="75" customFormat="1" x14ac:dyDescent="0.25">
      <c r="A48" s="372" t="s">
        <v>26</v>
      </c>
      <c r="B48" s="381"/>
      <c r="C48" s="381"/>
      <c r="D48" s="381"/>
      <c r="E48" s="381"/>
      <c r="F48" s="381"/>
      <c r="G48" s="381"/>
      <c r="H48" s="381"/>
      <c r="I48" s="381"/>
      <c r="J48" s="381"/>
      <c r="K48" s="381"/>
      <c r="L48" s="381"/>
      <c r="M48" s="381"/>
      <c r="N48" s="381"/>
      <c r="O48" s="381"/>
      <c r="P48" s="381"/>
      <c r="Q48" s="382"/>
    </row>
    <row r="49" spans="1:17" s="75" customFormat="1" x14ac:dyDescent="0.25">
      <c r="A49" s="372"/>
      <c r="B49" s="381"/>
      <c r="C49" s="381"/>
      <c r="D49" s="381"/>
      <c r="E49" s="381"/>
      <c r="F49" s="381"/>
      <c r="G49" s="381"/>
      <c r="H49" s="381"/>
      <c r="I49" s="381"/>
      <c r="J49" s="381"/>
      <c r="K49" s="381"/>
      <c r="L49" s="381"/>
      <c r="M49" s="381"/>
      <c r="N49" s="381"/>
      <c r="O49" s="381"/>
      <c r="P49" s="381"/>
      <c r="Q49" s="382"/>
    </row>
    <row r="50" spans="1:17" s="75" customFormat="1" x14ac:dyDescent="0.25">
      <c r="A50" s="372"/>
      <c r="B50" s="381"/>
      <c r="C50" s="381"/>
      <c r="D50" s="381"/>
      <c r="E50" s="381"/>
      <c r="F50" s="381"/>
      <c r="G50" s="381"/>
      <c r="H50" s="381"/>
      <c r="I50" s="381"/>
      <c r="J50" s="381"/>
      <c r="K50" s="381"/>
      <c r="L50" s="381"/>
      <c r="M50" s="381"/>
      <c r="N50" s="381"/>
      <c r="O50" s="381"/>
      <c r="P50" s="381"/>
      <c r="Q50" s="382"/>
    </row>
    <row r="51" spans="1:17" s="75" customFormat="1" x14ac:dyDescent="0.25">
      <c r="A51" s="372" t="s">
        <v>31</v>
      </c>
      <c r="B51" s="373"/>
      <c r="C51" s="373"/>
      <c r="D51" s="373"/>
      <c r="E51" s="373"/>
      <c r="F51" s="373"/>
      <c r="G51" s="373"/>
      <c r="H51" s="373"/>
      <c r="I51" s="373"/>
      <c r="J51" s="373"/>
      <c r="K51" s="373"/>
      <c r="L51" s="373"/>
      <c r="M51" s="373"/>
      <c r="N51" s="373"/>
      <c r="O51" s="373"/>
      <c r="P51" s="373"/>
      <c r="Q51" s="374"/>
    </row>
    <row r="52" spans="1:17" s="75" customFormat="1" ht="13.5" thickBot="1" x14ac:dyDescent="0.3">
      <c r="A52" s="383"/>
      <c r="B52" s="384"/>
      <c r="C52" s="384"/>
      <c r="D52" s="384"/>
      <c r="E52" s="384"/>
      <c r="F52" s="384"/>
      <c r="G52" s="384"/>
      <c r="H52" s="384"/>
      <c r="I52" s="384"/>
      <c r="J52" s="384"/>
      <c r="K52" s="384"/>
      <c r="L52" s="384"/>
      <c r="M52" s="384"/>
      <c r="N52" s="384"/>
      <c r="O52" s="384"/>
      <c r="P52" s="384"/>
      <c r="Q52" s="385"/>
    </row>
    <row r="53" spans="1:17" s="75" customFormat="1" ht="18" customHeight="1" thickBot="1" x14ac:dyDescent="0.3">
      <c r="A53" s="375" t="s">
        <v>45</v>
      </c>
      <c r="B53" s="376"/>
      <c r="C53" s="376"/>
      <c r="D53" s="376"/>
      <c r="E53" s="376"/>
      <c r="F53" s="376"/>
      <c r="G53" s="376"/>
      <c r="H53" s="376"/>
      <c r="I53" s="376"/>
      <c r="J53" s="376"/>
      <c r="K53" s="376"/>
      <c r="L53" s="376"/>
      <c r="M53" s="376"/>
      <c r="N53" s="376"/>
      <c r="O53" s="376"/>
      <c r="P53" s="376"/>
      <c r="Q53" s="377"/>
    </row>
    <row r="54" spans="1:17" s="75" customFormat="1" ht="18" customHeight="1" thickBot="1" x14ac:dyDescent="0.3">
      <c r="A54" s="369" t="s">
        <v>0</v>
      </c>
      <c r="B54" s="370"/>
      <c r="C54" s="370"/>
      <c r="D54" s="370"/>
      <c r="E54" s="370"/>
      <c r="F54" s="370"/>
      <c r="G54" s="370"/>
      <c r="H54" s="370"/>
      <c r="I54" s="370"/>
      <c r="J54" s="370"/>
      <c r="K54" s="370"/>
      <c r="L54" s="370"/>
      <c r="M54" s="370"/>
      <c r="N54" s="370"/>
      <c r="O54" s="370"/>
      <c r="P54" s="370"/>
      <c r="Q54" s="371"/>
    </row>
    <row r="55" spans="1:17" s="75" customFormat="1" ht="18" customHeight="1" x14ac:dyDescent="0.25">
      <c r="A55" s="360"/>
      <c r="B55" s="361"/>
      <c r="C55" s="361"/>
      <c r="D55" s="361"/>
      <c r="E55" s="361"/>
      <c r="F55" s="361"/>
      <c r="G55" s="361"/>
      <c r="H55" s="361"/>
      <c r="I55" s="361"/>
      <c r="J55" s="361"/>
      <c r="K55" s="361"/>
      <c r="L55" s="361"/>
      <c r="M55" s="361"/>
      <c r="N55" s="361"/>
      <c r="O55" s="361"/>
      <c r="P55" s="361"/>
      <c r="Q55" s="362"/>
    </row>
    <row r="56" spans="1:17" s="75" customFormat="1" ht="18" customHeight="1" x14ac:dyDescent="0.25">
      <c r="A56" s="363"/>
      <c r="B56" s="364"/>
      <c r="C56" s="364"/>
      <c r="D56" s="364"/>
      <c r="E56" s="364"/>
      <c r="F56" s="364"/>
      <c r="G56" s="364"/>
      <c r="H56" s="364"/>
      <c r="I56" s="364"/>
      <c r="J56" s="364"/>
      <c r="K56" s="364"/>
      <c r="L56" s="364"/>
      <c r="M56" s="364"/>
      <c r="N56" s="364"/>
      <c r="O56" s="364"/>
      <c r="P56" s="364"/>
      <c r="Q56" s="365"/>
    </row>
    <row r="57" spans="1:17" s="75" customFormat="1" ht="18" customHeight="1" x14ac:dyDescent="0.25">
      <c r="A57" s="363"/>
      <c r="B57" s="364"/>
      <c r="C57" s="364"/>
      <c r="D57" s="364"/>
      <c r="E57" s="364"/>
      <c r="F57" s="364"/>
      <c r="G57" s="364"/>
      <c r="H57" s="364"/>
      <c r="I57" s="364"/>
      <c r="J57" s="364"/>
      <c r="K57" s="364"/>
      <c r="L57" s="364"/>
      <c r="M57" s="364"/>
      <c r="N57" s="364"/>
      <c r="O57" s="364"/>
      <c r="P57" s="364"/>
      <c r="Q57" s="365"/>
    </row>
    <row r="58" spans="1:17" s="75" customFormat="1" ht="18" customHeight="1" thickBot="1" x14ac:dyDescent="0.3">
      <c r="A58" s="366"/>
      <c r="B58" s="367"/>
      <c r="C58" s="367"/>
      <c r="D58" s="367"/>
      <c r="E58" s="367"/>
      <c r="F58" s="367"/>
      <c r="G58" s="367"/>
      <c r="H58" s="367"/>
      <c r="I58" s="367"/>
      <c r="J58" s="367"/>
      <c r="K58" s="367"/>
      <c r="L58" s="367"/>
      <c r="M58" s="367"/>
      <c r="N58" s="367"/>
      <c r="O58" s="367"/>
      <c r="P58" s="367"/>
      <c r="Q58" s="368"/>
    </row>
    <row r="59" spans="1:17" s="75" customFormat="1" x14ac:dyDescent="0.25"/>
    <row r="60" spans="1:17" s="75" customFormat="1" x14ac:dyDescent="0.25"/>
    <row r="61" spans="1:17" s="75" customFormat="1" x14ac:dyDescent="0.25"/>
    <row r="62" spans="1:17" s="75" customFormat="1" x14ac:dyDescent="0.25"/>
    <row r="63" spans="1:17" s="75" customFormat="1" x14ac:dyDescent="0.25"/>
    <row r="64" spans="1:17" s="75" customFormat="1" x14ac:dyDescent="0.25"/>
    <row r="65" s="75" customFormat="1" x14ac:dyDescent="0.25"/>
    <row r="66" s="75" customFormat="1" x14ac:dyDescent="0.25"/>
    <row r="67" s="75" customFormat="1" x14ac:dyDescent="0.25"/>
    <row r="68" s="75" customFormat="1" x14ac:dyDescent="0.25"/>
    <row r="69" s="75" customFormat="1" x14ac:dyDescent="0.25"/>
    <row r="70" s="75" customFormat="1" x14ac:dyDescent="0.25"/>
    <row r="71" s="75" customFormat="1" x14ac:dyDescent="0.25"/>
    <row r="72" s="75" customFormat="1" x14ac:dyDescent="0.25"/>
    <row r="73" s="75" customFormat="1" x14ac:dyDescent="0.25"/>
    <row r="74" s="75" customFormat="1" x14ac:dyDescent="0.25"/>
    <row r="75" s="75" customFormat="1" x14ac:dyDescent="0.25"/>
    <row r="76" s="75" customFormat="1" x14ac:dyDescent="0.25"/>
    <row r="77" s="75" customFormat="1" x14ac:dyDescent="0.25"/>
    <row r="78" s="75" customFormat="1" x14ac:dyDescent="0.25"/>
    <row r="79" s="75" customFormat="1" x14ac:dyDescent="0.25"/>
    <row r="80" s="75" customFormat="1" x14ac:dyDescent="0.25"/>
    <row r="81" s="75" customFormat="1" x14ac:dyDescent="0.25"/>
    <row r="82" s="75" customFormat="1" x14ac:dyDescent="0.25"/>
    <row r="83" s="75" customFormat="1" x14ac:dyDescent="0.25"/>
    <row r="84" s="75" customFormat="1" x14ac:dyDescent="0.25"/>
    <row r="85" s="75" customFormat="1" x14ac:dyDescent="0.25"/>
    <row r="86" s="75" customFormat="1" x14ac:dyDescent="0.25"/>
    <row r="87" s="75" customFormat="1" x14ac:dyDescent="0.25"/>
    <row r="88" s="75" customFormat="1" x14ac:dyDescent="0.25"/>
    <row r="89" s="75" customFormat="1" x14ac:dyDescent="0.25"/>
  </sheetData>
  <sheetProtection formatCells="0" formatRows="0"/>
  <mergeCells count="76">
    <mergeCell ref="A51:Q51"/>
    <mergeCell ref="A52:Q52"/>
    <mergeCell ref="A53:Q53"/>
    <mergeCell ref="A54:Q54"/>
    <mergeCell ref="A55:Q58"/>
    <mergeCell ref="B35:N35"/>
    <mergeCell ref="B36:N36"/>
    <mergeCell ref="A48:Q50"/>
    <mergeCell ref="B37:N37"/>
    <mergeCell ref="B38:N38"/>
    <mergeCell ref="B39:N39"/>
    <mergeCell ref="A40:Q40"/>
    <mergeCell ref="A41:Q41"/>
    <mergeCell ref="A42:Q42"/>
    <mergeCell ref="A43:Q43"/>
    <mergeCell ref="A44:Q44"/>
    <mergeCell ref="A45:Q45"/>
    <mergeCell ref="A46:Q46"/>
    <mergeCell ref="A47:Q47"/>
    <mergeCell ref="B30:N30"/>
    <mergeCell ref="B31:N31"/>
    <mergeCell ref="B32:N32"/>
    <mergeCell ref="B33:N33"/>
    <mergeCell ref="B34:N34"/>
    <mergeCell ref="B26:D26"/>
    <mergeCell ref="N26:Q26"/>
    <mergeCell ref="A27:Q27"/>
    <mergeCell ref="A28:Q28"/>
    <mergeCell ref="B29:N29"/>
    <mergeCell ref="B23:D23"/>
    <mergeCell ref="N23:Q23"/>
    <mergeCell ref="B24:D24"/>
    <mergeCell ref="N24:Q24"/>
    <mergeCell ref="B25:D25"/>
    <mergeCell ref="N25:Q25"/>
    <mergeCell ref="B21:D21"/>
    <mergeCell ref="N21:Q21"/>
    <mergeCell ref="B22:D22"/>
    <mergeCell ref="N22:Q22"/>
    <mergeCell ref="B18:D18"/>
    <mergeCell ref="N18:Q18"/>
    <mergeCell ref="B19:D19"/>
    <mergeCell ref="N19:Q19"/>
    <mergeCell ref="B20:D20"/>
    <mergeCell ref="N20:Q20"/>
    <mergeCell ref="B15:D15"/>
    <mergeCell ref="N15:Q15"/>
    <mergeCell ref="B16:D16"/>
    <mergeCell ref="N16:Q16"/>
    <mergeCell ref="B17:D17"/>
    <mergeCell ref="N17:Q17"/>
    <mergeCell ref="B12:D12"/>
    <mergeCell ref="N12:Q12"/>
    <mergeCell ref="B13:D13"/>
    <mergeCell ref="N13:Q13"/>
    <mergeCell ref="B14:D14"/>
    <mergeCell ref="N14:Q14"/>
    <mergeCell ref="B9:D9"/>
    <mergeCell ref="N9:Q9"/>
    <mergeCell ref="B10:D10"/>
    <mergeCell ref="N10:Q10"/>
    <mergeCell ref="B11:D11"/>
    <mergeCell ref="N11:Q11"/>
    <mergeCell ref="A5:Q5"/>
    <mergeCell ref="A6:Q6"/>
    <mergeCell ref="B7:D7"/>
    <mergeCell ref="N7:Q7"/>
    <mergeCell ref="B8:D8"/>
    <mergeCell ref="N8:Q8"/>
    <mergeCell ref="A1:B3"/>
    <mergeCell ref="C1:I1"/>
    <mergeCell ref="J1:Q1"/>
    <mergeCell ref="C2:Q2"/>
    <mergeCell ref="M3:Q3"/>
    <mergeCell ref="I3:L3"/>
    <mergeCell ref="C3:H3"/>
  </mergeCells>
  <printOptions horizontalCentered="1"/>
  <pageMargins left="0.23622047244094491" right="0.35433070866141736" top="0.74803149606299213" bottom="1.0629921259842521" header="0.31496062992125984" footer="0.51181102362204722"/>
  <pageSetup scale="50" orientation="landscape" r:id="rId1"/>
  <rowBreaks count="1" manualBreakCount="1">
    <brk id="40" max="13" man="1"/>
  </rowBreaks>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500-000000000000}">
          <x14:formula1>
            <xm:f>Valoración!$A$3:$A$4</xm:f>
          </x14:formula1>
          <xm:sqref>B8:D26</xm:sqref>
        </x14:dataValidation>
        <x14:dataValidation type="list" allowBlank="1" showInputMessage="1" showErrorMessage="1" xr:uid="{00000000-0002-0000-0500-000001000000}">
          <x14:formula1>
            <xm:f>Valoración!$C$3</xm:f>
          </x14:formula1>
          <xm:sqref>G8:G26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A1:P89"/>
  <sheetViews>
    <sheetView view="pageBreakPreview" topLeftCell="E4" zoomScale="115" zoomScaleNormal="115" zoomScaleSheetLayoutView="115" zoomScalePageLayoutView="80" workbookViewId="0">
      <selection activeCell="I4" sqref="I4"/>
    </sheetView>
  </sheetViews>
  <sheetFormatPr baseColWidth="10" defaultColWidth="11.5703125" defaultRowHeight="12.75" x14ac:dyDescent="0.25"/>
  <cols>
    <col min="1" max="1" width="7.85546875" style="77" customWidth="1"/>
    <col min="2" max="3" width="11.5703125" style="77"/>
    <col min="4" max="4" width="19" style="77" customWidth="1"/>
    <col min="5" max="5" width="44.42578125" style="77" customWidth="1"/>
    <col min="6" max="6" width="20.85546875" style="77" customWidth="1"/>
    <col min="7" max="7" width="24.140625" style="77" customWidth="1"/>
    <col min="8" max="8" width="19.28515625" style="77" customWidth="1"/>
    <col min="9" max="9" width="18.42578125" style="77" customWidth="1"/>
    <col min="10" max="12" width="17.5703125" style="77" customWidth="1"/>
    <col min="13" max="13" width="0" style="77" hidden="1" customWidth="1"/>
    <col min="14" max="15" width="13.140625" style="77" hidden="1" customWidth="1"/>
    <col min="16" max="16" width="13.85546875" style="77" hidden="1" customWidth="1"/>
    <col min="17" max="16384" width="11.5703125" style="77"/>
  </cols>
  <sheetData>
    <row r="1" spans="1:16" s="76" customFormat="1" ht="17.25" customHeight="1" x14ac:dyDescent="0.25">
      <c r="A1" s="438"/>
      <c r="B1" s="439"/>
      <c r="C1" s="295" t="str">
        <f>+INSTRUCTIVO!C1</f>
        <v>INSPECCIÓN, VIGILANCIA Y CONTROL</v>
      </c>
      <c r="D1" s="296"/>
      <c r="E1" s="296"/>
      <c r="F1" s="296"/>
      <c r="G1" s="296"/>
      <c r="H1" s="298"/>
      <c r="I1" s="446" t="str">
        <f>+INSTRUCTIVO!G1</f>
        <v>INSPECCIÓN</v>
      </c>
      <c r="J1" s="446"/>
      <c r="K1" s="446"/>
      <c r="L1" s="446"/>
      <c r="M1" s="446"/>
      <c r="N1" s="446"/>
      <c r="O1" s="446"/>
      <c r="P1" s="447"/>
    </row>
    <row r="2" spans="1:16" s="76" customFormat="1" ht="21" customHeight="1" x14ac:dyDescent="0.25">
      <c r="A2" s="440"/>
      <c r="B2" s="441"/>
      <c r="C2" s="444" t="str">
        <f>+INSTRUCTIVO!C2</f>
        <v>DONACIONES PARA ATENDER LA PANDEMIA POR LA COVID 19 (DECRETO 697 DE 2021)</v>
      </c>
      <c r="D2" s="444"/>
      <c r="E2" s="444"/>
      <c r="F2" s="444"/>
      <c r="G2" s="444"/>
      <c r="H2" s="444"/>
      <c r="I2" s="444"/>
      <c r="J2" s="444"/>
      <c r="K2" s="444"/>
      <c r="L2" s="444"/>
      <c r="M2" s="444"/>
      <c r="N2" s="444"/>
      <c r="O2" s="444"/>
      <c r="P2" s="445"/>
    </row>
    <row r="3" spans="1:16" s="76" customFormat="1" ht="15" customHeight="1" thickBot="1" x14ac:dyDescent="0.3">
      <c r="A3" s="442"/>
      <c r="B3" s="443"/>
      <c r="C3" s="354" t="str">
        <f>+INSTRUCTIVO!C3</f>
        <v>Código: IVC-INS-FM153</v>
      </c>
      <c r="D3" s="355"/>
      <c r="E3" s="355"/>
      <c r="F3" s="354" t="str">
        <f>+INSTRUCTIVO!F3</f>
        <v>Versión: 01</v>
      </c>
      <c r="G3" s="355"/>
      <c r="H3" s="355"/>
      <c r="I3" s="354" t="str">
        <f>'NOTIFICACIÓN ELECTRÓNICA'!L3</f>
        <v>Fecha de Emisión: 09/08/2021</v>
      </c>
      <c r="J3" s="355"/>
      <c r="K3" s="355"/>
      <c r="L3" s="356"/>
      <c r="M3" s="354" t="str">
        <f>+INSTRUCTIVO!H3</f>
        <v>Fecha de Emisión: 09/08/2021</v>
      </c>
      <c r="N3" s="355"/>
      <c r="O3" s="355"/>
      <c r="P3" s="451"/>
    </row>
    <row r="4" spans="1:16" s="37" customFormat="1" ht="18" customHeight="1" thickBot="1" x14ac:dyDescent="0.3">
      <c r="A4" s="55"/>
      <c r="B4" s="56"/>
      <c r="C4" s="57"/>
      <c r="D4" s="57"/>
      <c r="E4" s="57"/>
      <c r="F4" s="57"/>
      <c r="G4" s="57"/>
      <c r="H4" s="57"/>
      <c r="I4" s="57"/>
      <c r="J4" s="57"/>
      <c r="K4" s="57"/>
      <c r="L4" s="57"/>
      <c r="M4" s="32"/>
      <c r="N4" s="32"/>
      <c r="O4" s="32"/>
      <c r="P4" s="58"/>
    </row>
    <row r="5" spans="1:16" s="37" customFormat="1" ht="18" customHeight="1" thickBot="1" x14ac:dyDescent="0.3">
      <c r="A5" s="430" t="s">
        <v>131</v>
      </c>
      <c r="B5" s="431"/>
      <c r="C5" s="431"/>
      <c r="D5" s="431"/>
      <c r="E5" s="431"/>
      <c r="F5" s="431"/>
      <c r="G5" s="431"/>
      <c r="H5" s="431"/>
      <c r="I5" s="431"/>
      <c r="J5" s="431"/>
      <c r="K5" s="431"/>
      <c r="L5" s="431"/>
      <c r="M5" s="431"/>
      <c r="N5" s="431"/>
      <c r="O5" s="431"/>
      <c r="P5" s="432"/>
    </row>
    <row r="6" spans="1:16" s="37" customFormat="1" ht="18" customHeight="1" thickBot="1" x14ac:dyDescent="0.3">
      <c r="A6" s="433" t="str">
        <f>+'INFORMACIÓN BÁSICA'!A4:K4</f>
        <v>FORMULARIO ÚNICO DE SOLICITUD DE AUTORIZACIÓN DE DONACIONES NACIONALES PARA ATENDER LA PANDEMIA POR LA COVID 19 (DECRETO 697 DE 2021).</v>
      </c>
      <c r="B6" s="434"/>
      <c r="C6" s="434"/>
      <c r="D6" s="434"/>
      <c r="E6" s="434"/>
      <c r="F6" s="434"/>
      <c r="G6" s="434"/>
      <c r="H6" s="434"/>
      <c r="I6" s="434"/>
      <c r="J6" s="434"/>
      <c r="K6" s="434"/>
      <c r="L6" s="434"/>
      <c r="M6" s="434"/>
      <c r="N6" s="434"/>
      <c r="O6" s="434"/>
      <c r="P6" s="435"/>
    </row>
    <row r="7" spans="1:16" s="37" customFormat="1" ht="54.75" customHeight="1" x14ac:dyDescent="0.25">
      <c r="A7" s="12" t="s">
        <v>59</v>
      </c>
      <c r="B7" s="450" t="s">
        <v>109</v>
      </c>
      <c r="C7" s="450"/>
      <c r="D7" s="450"/>
      <c r="E7" s="113" t="s">
        <v>110</v>
      </c>
      <c r="F7" s="8" t="s">
        <v>29</v>
      </c>
      <c r="G7" s="33" t="s">
        <v>60</v>
      </c>
      <c r="H7" s="33" t="s">
        <v>24</v>
      </c>
      <c r="I7" s="8" t="s">
        <v>28</v>
      </c>
      <c r="J7" s="8" t="s">
        <v>36</v>
      </c>
      <c r="K7" s="8" t="s">
        <v>74</v>
      </c>
      <c r="L7" s="113" t="s">
        <v>104</v>
      </c>
      <c r="M7" s="450" t="s">
        <v>105</v>
      </c>
      <c r="N7" s="450"/>
      <c r="O7" s="450"/>
      <c r="P7" s="452"/>
    </row>
    <row r="8" spans="1:16" s="59" customFormat="1" ht="18" customHeight="1" x14ac:dyDescent="0.25">
      <c r="A8" s="64">
        <v>1</v>
      </c>
      <c r="B8" s="405"/>
      <c r="C8" s="405"/>
      <c r="D8" s="405"/>
      <c r="E8" s="87"/>
      <c r="F8" s="87"/>
      <c r="G8" s="89"/>
      <c r="H8" s="89"/>
      <c r="I8" s="87"/>
      <c r="J8" s="87"/>
      <c r="K8" s="87"/>
      <c r="L8" s="87"/>
      <c r="M8" s="408"/>
      <c r="N8" s="408"/>
      <c r="O8" s="408"/>
      <c r="P8" s="409"/>
    </row>
    <row r="9" spans="1:16" s="59" customFormat="1" ht="18" customHeight="1" x14ac:dyDescent="0.25">
      <c r="A9" s="64">
        <v>2</v>
      </c>
      <c r="B9" s="405"/>
      <c r="C9" s="405"/>
      <c r="D9" s="405"/>
      <c r="E9" s="60"/>
      <c r="F9" s="60"/>
      <c r="G9" s="89"/>
      <c r="H9" s="61"/>
      <c r="I9" s="60"/>
      <c r="J9" s="60"/>
      <c r="K9" s="60"/>
      <c r="L9" s="60"/>
      <c r="M9" s="453"/>
      <c r="N9" s="453"/>
      <c r="O9" s="453"/>
      <c r="P9" s="454"/>
    </row>
    <row r="10" spans="1:16" s="59" customFormat="1" ht="18" customHeight="1" x14ac:dyDescent="0.25">
      <c r="A10" s="64">
        <v>3</v>
      </c>
      <c r="B10" s="405"/>
      <c r="C10" s="405"/>
      <c r="D10" s="405"/>
      <c r="E10" s="87"/>
      <c r="F10" s="87"/>
      <c r="G10" s="89"/>
      <c r="H10" s="89"/>
      <c r="I10" s="87"/>
      <c r="J10" s="87"/>
      <c r="K10" s="87"/>
      <c r="L10" s="87"/>
      <c r="M10" s="405"/>
      <c r="N10" s="405"/>
      <c r="O10" s="405"/>
      <c r="P10" s="455"/>
    </row>
    <row r="11" spans="1:16" s="59" customFormat="1" ht="18" customHeight="1" x14ac:dyDescent="0.25">
      <c r="A11" s="64">
        <v>4</v>
      </c>
      <c r="B11" s="405"/>
      <c r="C11" s="405"/>
      <c r="D11" s="405"/>
      <c r="E11" s="87"/>
      <c r="F11" s="87"/>
      <c r="G11" s="89"/>
      <c r="H11" s="89"/>
      <c r="I11" s="87"/>
      <c r="J11" s="87"/>
      <c r="K11" s="87"/>
      <c r="L11" s="87"/>
      <c r="M11" s="405"/>
      <c r="N11" s="405"/>
      <c r="O11" s="405"/>
      <c r="P11" s="455"/>
    </row>
    <row r="12" spans="1:16" s="59" customFormat="1" ht="18" customHeight="1" x14ac:dyDescent="0.25">
      <c r="A12" s="64">
        <v>5</v>
      </c>
      <c r="B12" s="405"/>
      <c r="C12" s="405"/>
      <c r="D12" s="405"/>
      <c r="E12" s="87"/>
      <c r="F12" s="87"/>
      <c r="G12" s="89"/>
      <c r="H12" s="89"/>
      <c r="I12" s="87"/>
      <c r="J12" s="87"/>
      <c r="K12" s="87"/>
      <c r="L12" s="87"/>
      <c r="M12" s="405"/>
      <c r="N12" s="405"/>
      <c r="O12" s="405"/>
      <c r="P12" s="455"/>
    </row>
    <row r="13" spans="1:16" s="59" customFormat="1" ht="18" customHeight="1" x14ac:dyDescent="0.25">
      <c r="A13" s="64">
        <v>6</v>
      </c>
      <c r="B13" s="405"/>
      <c r="C13" s="405"/>
      <c r="D13" s="405"/>
      <c r="E13" s="87"/>
      <c r="F13" s="87"/>
      <c r="G13" s="89"/>
      <c r="H13" s="89"/>
      <c r="I13" s="87"/>
      <c r="J13" s="87"/>
      <c r="K13" s="87"/>
      <c r="L13" s="87"/>
      <c r="M13" s="405"/>
      <c r="N13" s="405"/>
      <c r="O13" s="405"/>
      <c r="P13" s="455"/>
    </row>
    <row r="14" spans="1:16" s="59" customFormat="1" ht="18" customHeight="1" x14ac:dyDescent="0.25">
      <c r="A14" s="64">
        <v>7</v>
      </c>
      <c r="B14" s="405"/>
      <c r="C14" s="405"/>
      <c r="D14" s="405"/>
      <c r="E14" s="87"/>
      <c r="F14" s="87"/>
      <c r="G14" s="89"/>
      <c r="H14" s="89"/>
      <c r="I14" s="87"/>
      <c r="J14" s="87"/>
      <c r="K14" s="87"/>
      <c r="L14" s="87"/>
      <c r="M14" s="405"/>
      <c r="N14" s="405"/>
      <c r="O14" s="405"/>
      <c r="P14" s="455"/>
    </row>
    <row r="15" spans="1:16" s="59" customFormat="1" ht="18" customHeight="1" x14ac:dyDescent="0.25">
      <c r="A15" s="64">
        <v>8</v>
      </c>
      <c r="B15" s="405"/>
      <c r="C15" s="405"/>
      <c r="D15" s="405"/>
      <c r="E15" s="87"/>
      <c r="F15" s="87"/>
      <c r="G15" s="89"/>
      <c r="H15" s="89"/>
      <c r="I15" s="87"/>
      <c r="J15" s="87"/>
      <c r="K15" s="87"/>
      <c r="L15" s="87"/>
      <c r="M15" s="405"/>
      <c r="N15" s="405"/>
      <c r="O15" s="405"/>
      <c r="P15" s="455"/>
    </row>
    <row r="16" spans="1:16" s="59" customFormat="1" ht="18" customHeight="1" x14ac:dyDescent="0.25">
      <c r="A16" s="64">
        <v>9</v>
      </c>
      <c r="B16" s="405"/>
      <c r="C16" s="405"/>
      <c r="D16" s="405"/>
      <c r="E16" s="87"/>
      <c r="F16" s="87"/>
      <c r="G16" s="89"/>
      <c r="H16" s="89"/>
      <c r="I16" s="87"/>
      <c r="J16" s="87"/>
      <c r="K16" s="87"/>
      <c r="L16" s="87"/>
      <c r="M16" s="405"/>
      <c r="N16" s="405"/>
      <c r="O16" s="405"/>
      <c r="P16" s="455"/>
    </row>
    <row r="17" spans="1:16" s="59" customFormat="1" ht="18" customHeight="1" x14ac:dyDescent="0.25">
      <c r="A17" s="64">
        <v>10</v>
      </c>
      <c r="B17" s="405"/>
      <c r="C17" s="405"/>
      <c r="D17" s="405"/>
      <c r="E17" s="87"/>
      <c r="F17" s="87"/>
      <c r="G17" s="89"/>
      <c r="H17" s="89"/>
      <c r="I17" s="87"/>
      <c r="J17" s="87"/>
      <c r="K17" s="87"/>
      <c r="L17" s="87"/>
      <c r="M17" s="405"/>
      <c r="N17" s="405"/>
      <c r="O17" s="405"/>
      <c r="P17" s="455"/>
    </row>
    <row r="18" spans="1:16" s="59" customFormat="1" ht="18" customHeight="1" x14ac:dyDescent="0.25">
      <c r="A18" s="64">
        <v>11</v>
      </c>
      <c r="B18" s="405"/>
      <c r="C18" s="405"/>
      <c r="D18" s="405"/>
      <c r="E18" s="87"/>
      <c r="F18" s="87"/>
      <c r="G18" s="89"/>
      <c r="H18" s="89"/>
      <c r="I18" s="87"/>
      <c r="J18" s="87"/>
      <c r="K18" s="87"/>
      <c r="L18" s="87"/>
      <c r="M18" s="405"/>
      <c r="N18" s="405"/>
      <c r="O18" s="405"/>
      <c r="P18" s="455"/>
    </row>
    <row r="19" spans="1:16" s="59" customFormat="1" ht="18" customHeight="1" x14ac:dyDescent="0.25">
      <c r="A19" s="64">
        <v>12</v>
      </c>
      <c r="B19" s="405"/>
      <c r="C19" s="405"/>
      <c r="D19" s="405"/>
      <c r="E19" s="87"/>
      <c r="F19" s="87"/>
      <c r="G19" s="89"/>
      <c r="H19" s="89"/>
      <c r="I19" s="87"/>
      <c r="J19" s="87"/>
      <c r="K19" s="87"/>
      <c r="L19" s="87"/>
      <c r="M19" s="405"/>
      <c r="N19" s="405"/>
      <c r="O19" s="405"/>
      <c r="P19" s="455"/>
    </row>
    <row r="20" spans="1:16" s="59" customFormat="1" ht="18" customHeight="1" x14ac:dyDescent="0.25">
      <c r="A20" s="64">
        <v>13</v>
      </c>
      <c r="B20" s="405"/>
      <c r="C20" s="405"/>
      <c r="D20" s="405"/>
      <c r="E20" s="87"/>
      <c r="F20" s="87"/>
      <c r="G20" s="89"/>
      <c r="H20" s="89"/>
      <c r="I20" s="87"/>
      <c r="J20" s="87"/>
      <c r="K20" s="87"/>
      <c r="L20" s="87"/>
      <c r="M20" s="405"/>
      <c r="N20" s="405"/>
      <c r="O20" s="405"/>
      <c r="P20" s="455"/>
    </row>
    <row r="21" spans="1:16" s="59" customFormat="1" ht="18" customHeight="1" x14ac:dyDescent="0.25">
      <c r="A21" s="64">
        <v>14</v>
      </c>
      <c r="B21" s="405"/>
      <c r="C21" s="405"/>
      <c r="D21" s="405"/>
      <c r="E21" s="87"/>
      <c r="F21" s="87"/>
      <c r="G21" s="89"/>
      <c r="H21" s="89"/>
      <c r="I21" s="87"/>
      <c r="J21" s="87"/>
      <c r="K21" s="87"/>
      <c r="L21" s="87"/>
      <c r="M21" s="405"/>
      <c r="N21" s="405"/>
      <c r="O21" s="405"/>
      <c r="P21" s="455"/>
    </row>
    <row r="22" spans="1:16" s="59" customFormat="1" ht="18" customHeight="1" x14ac:dyDescent="0.25">
      <c r="A22" s="64">
        <v>15</v>
      </c>
      <c r="B22" s="405"/>
      <c r="C22" s="405"/>
      <c r="D22" s="405"/>
      <c r="E22" s="87"/>
      <c r="F22" s="87"/>
      <c r="G22" s="89"/>
      <c r="H22" s="89"/>
      <c r="I22" s="87"/>
      <c r="J22" s="87"/>
      <c r="K22" s="87"/>
      <c r="L22" s="87"/>
      <c r="M22" s="453"/>
      <c r="N22" s="453"/>
      <c r="O22" s="453"/>
      <c r="P22" s="454"/>
    </row>
    <row r="23" spans="1:16" s="59" customFormat="1" ht="18" customHeight="1" x14ac:dyDescent="0.25">
      <c r="A23" s="64">
        <v>16</v>
      </c>
      <c r="B23" s="405"/>
      <c r="C23" s="405"/>
      <c r="D23" s="405"/>
      <c r="E23" s="87"/>
      <c r="F23" s="87"/>
      <c r="G23" s="89"/>
      <c r="H23" s="89"/>
      <c r="I23" s="87"/>
      <c r="J23" s="87"/>
      <c r="K23" s="87"/>
      <c r="L23" s="87"/>
      <c r="M23" s="405"/>
      <c r="N23" s="405"/>
      <c r="O23" s="405"/>
      <c r="P23" s="455"/>
    </row>
    <row r="24" spans="1:16" s="59" customFormat="1" ht="18" customHeight="1" x14ac:dyDescent="0.25">
      <c r="A24" s="64">
        <v>17</v>
      </c>
      <c r="B24" s="405"/>
      <c r="C24" s="405"/>
      <c r="D24" s="405"/>
      <c r="E24" s="87"/>
      <c r="F24" s="87"/>
      <c r="G24" s="89"/>
      <c r="H24" s="89"/>
      <c r="I24" s="87"/>
      <c r="J24" s="87"/>
      <c r="K24" s="87"/>
      <c r="L24" s="87"/>
      <c r="M24" s="405"/>
      <c r="N24" s="405"/>
      <c r="O24" s="405"/>
      <c r="P24" s="455"/>
    </row>
    <row r="25" spans="1:16" s="59" customFormat="1" ht="18" customHeight="1" x14ac:dyDescent="0.25">
      <c r="A25" s="64">
        <v>18</v>
      </c>
      <c r="B25" s="405"/>
      <c r="C25" s="405"/>
      <c r="D25" s="405"/>
      <c r="E25" s="54"/>
      <c r="F25" s="54"/>
      <c r="G25" s="89"/>
      <c r="H25" s="62"/>
      <c r="I25" s="54"/>
      <c r="J25" s="54"/>
      <c r="K25" s="80"/>
      <c r="L25" s="80"/>
      <c r="M25" s="456"/>
      <c r="N25" s="457"/>
      <c r="O25" s="457"/>
      <c r="P25" s="458"/>
    </row>
    <row r="26" spans="1:16" s="59" customFormat="1" ht="18" customHeight="1" thickBot="1" x14ac:dyDescent="0.3">
      <c r="A26" s="64">
        <v>19</v>
      </c>
      <c r="B26" s="405"/>
      <c r="C26" s="405"/>
      <c r="D26" s="405"/>
      <c r="E26" s="88"/>
      <c r="F26" s="88"/>
      <c r="G26" s="89"/>
      <c r="H26" s="63"/>
      <c r="I26" s="88"/>
      <c r="J26" s="88"/>
      <c r="K26" s="88"/>
      <c r="L26" s="88"/>
      <c r="M26" s="459"/>
      <c r="N26" s="459"/>
      <c r="O26" s="459"/>
      <c r="P26" s="460"/>
    </row>
    <row r="27" spans="1:16" s="37" customFormat="1" ht="18" customHeight="1" thickBot="1" x14ac:dyDescent="0.3">
      <c r="A27" s="421"/>
      <c r="B27" s="422"/>
      <c r="C27" s="422"/>
      <c r="D27" s="422"/>
      <c r="E27" s="422"/>
      <c r="F27" s="422"/>
      <c r="G27" s="422"/>
      <c r="H27" s="422"/>
      <c r="I27" s="422"/>
      <c r="J27" s="422"/>
      <c r="K27" s="422"/>
      <c r="L27" s="422"/>
      <c r="M27" s="422"/>
      <c r="N27" s="422"/>
      <c r="O27" s="422"/>
      <c r="P27" s="423"/>
    </row>
    <row r="28" spans="1:16" s="37" customFormat="1" ht="18" customHeight="1" thickBot="1" x14ac:dyDescent="0.3">
      <c r="A28" s="410" t="s">
        <v>30</v>
      </c>
      <c r="B28" s="411"/>
      <c r="C28" s="411"/>
      <c r="D28" s="411"/>
      <c r="E28" s="411"/>
      <c r="F28" s="411"/>
      <c r="G28" s="411"/>
      <c r="H28" s="411"/>
      <c r="I28" s="411"/>
      <c r="J28" s="411"/>
      <c r="K28" s="411"/>
      <c r="L28" s="411"/>
      <c r="M28" s="411"/>
      <c r="N28" s="411"/>
      <c r="O28" s="411"/>
      <c r="P28" s="412"/>
    </row>
    <row r="29" spans="1:16" s="37" customFormat="1" ht="18" customHeight="1" x14ac:dyDescent="0.25">
      <c r="A29" s="13" t="s">
        <v>58</v>
      </c>
      <c r="B29" s="416" t="s">
        <v>19</v>
      </c>
      <c r="C29" s="417"/>
      <c r="D29" s="417"/>
      <c r="E29" s="417"/>
      <c r="F29" s="417"/>
      <c r="G29" s="417"/>
      <c r="H29" s="417"/>
      <c r="I29" s="417"/>
      <c r="J29" s="417"/>
      <c r="K29" s="417"/>
      <c r="L29" s="417"/>
      <c r="M29" s="417"/>
      <c r="N29" s="11" t="s">
        <v>18</v>
      </c>
      <c r="O29" s="11" t="s">
        <v>2</v>
      </c>
      <c r="P29" s="34" t="s">
        <v>38</v>
      </c>
    </row>
    <row r="30" spans="1:16" s="37" customFormat="1" ht="21.6" customHeight="1" x14ac:dyDescent="0.25">
      <c r="A30" s="69">
        <v>1</v>
      </c>
      <c r="B30" s="424" t="s">
        <v>67</v>
      </c>
      <c r="C30" s="425"/>
      <c r="D30" s="425"/>
      <c r="E30" s="425"/>
      <c r="F30" s="425"/>
      <c r="G30" s="425"/>
      <c r="H30" s="425"/>
      <c r="I30" s="425"/>
      <c r="J30" s="425"/>
      <c r="K30" s="425"/>
      <c r="L30" s="425"/>
      <c r="M30" s="426"/>
      <c r="N30" s="73"/>
      <c r="O30" s="73"/>
      <c r="P30" s="72"/>
    </row>
    <row r="31" spans="1:16" s="37" customFormat="1" ht="21.6" customHeight="1" x14ac:dyDescent="0.25">
      <c r="A31" s="69">
        <v>2</v>
      </c>
      <c r="B31" s="400" t="s">
        <v>34</v>
      </c>
      <c r="C31" s="401"/>
      <c r="D31" s="401"/>
      <c r="E31" s="401"/>
      <c r="F31" s="401"/>
      <c r="G31" s="401"/>
      <c r="H31" s="401"/>
      <c r="I31" s="401"/>
      <c r="J31" s="401"/>
      <c r="K31" s="401"/>
      <c r="L31" s="401"/>
      <c r="M31" s="402"/>
      <c r="N31" s="73"/>
      <c r="O31" s="73"/>
      <c r="P31" s="72"/>
    </row>
    <row r="32" spans="1:16" s="37" customFormat="1" ht="66.599999999999994" customHeight="1" x14ac:dyDescent="0.25">
      <c r="A32" s="69">
        <v>3</v>
      </c>
      <c r="B32" s="400" t="s">
        <v>37</v>
      </c>
      <c r="C32" s="401"/>
      <c r="D32" s="401"/>
      <c r="E32" s="401"/>
      <c r="F32" s="401"/>
      <c r="G32" s="401"/>
      <c r="H32" s="401"/>
      <c r="I32" s="401"/>
      <c r="J32" s="401"/>
      <c r="K32" s="401"/>
      <c r="L32" s="401"/>
      <c r="M32" s="402"/>
      <c r="N32" s="73"/>
      <c r="O32" s="73"/>
      <c r="P32" s="72"/>
    </row>
    <row r="33" spans="1:16" s="37" customFormat="1" ht="45.6" customHeight="1" x14ac:dyDescent="0.25">
      <c r="A33" s="69">
        <v>4</v>
      </c>
      <c r="B33" s="400" t="s">
        <v>68</v>
      </c>
      <c r="C33" s="401"/>
      <c r="D33" s="401"/>
      <c r="E33" s="401"/>
      <c r="F33" s="401"/>
      <c r="G33" s="401"/>
      <c r="H33" s="401"/>
      <c r="I33" s="401"/>
      <c r="J33" s="401"/>
      <c r="K33" s="401"/>
      <c r="L33" s="401"/>
      <c r="M33" s="402"/>
      <c r="N33" s="73"/>
      <c r="O33" s="73"/>
      <c r="P33" s="72"/>
    </row>
    <row r="34" spans="1:16" s="37" customFormat="1" ht="30" customHeight="1" x14ac:dyDescent="0.25">
      <c r="A34" s="69">
        <v>5</v>
      </c>
      <c r="B34" s="400" t="s">
        <v>70</v>
      </c>
      <c r="C34" s="401"/>
      <c r="D34" s="401"/>
      <c r="E34" s="401"/>
      <c r="F34" s="401"/>
      <c r="G34" s="401"/>
      <c r="H34" s="401"/>
      <c r="I34" s="401"/>
      <c r="J34" s="401"/>
      <c r="K34" s="401"/>
      <c r="L34" s="401"/>
      <c r="M34" s="402"/>
      <c r="N34" s="73"/>
      <c r="O34" s="73"/>
      <c r="P34" s="72"/>
    </row>
    <row r="35" spans="1:16" s="37" customFormat="1" ht="39.6" customHeight="1" x14ac:dyDescent="0.25">
      <c r="A35" s="69">
        <v>6</v>
      </c>
      <c r="B35" s="427" t="s">
        <v>75</v>
      </c>
      <c r="C35" s="428"/>
      <c r="D35" s="428"/>
      <c r="E35" s="428"/>
      <c r="F35" s="428"/>
      <c r="G35" s="428"/>
      <c r="H35" s="428"/>
      <c r="I35" s="428"/>
      <c r="J35" s="428"/>
      <c r="K35" s="428"/>
      <c r="L35" s="428"/>
      <c r="M35" s="429"/>
      <c r="N35" s="73"/>
      <c r="O35" s="73"/>
      <c r="P35" s="72"/>
    </row>
    <row r="36" spans="1:16" s="37" customFormat="1" ht="41.45" customHeight="1" x14ac:dyDescent="0.25">
      <c r="A36" s="69">
        <v>7</v>
      </c>
      <c r="B36" s="386" t="s">
        <v>69</v>
      </c>
      <c r="C36" s="387"/>
      <c r="D36" s="387"/>
      <c r="E36" s="387"/>
      <c r="F36" s="387"/>
      <c r="G36" s="387"/>
      <c r="H36" s="387"/>
      <c r="I36" s="387"/>
      <c r="J36" s="387"/>
      <c r="K36" s="387"/>
      <c r="L36" s="387"/>
      <c r="M36" s="387"/>
      <c r="N36" s="73"/>
      <c r="O36" s="73"/>
      <c r="P36" s="72"/>
    </row>
    <row r="37" spans="1:16" s="37" customFormat="1" ht="41.45" customHeight="1" x14ac:dyDescent="0.25">
      <c r="A37" s="101">
        <v>8</v>
      </c>
      <c r="B37" s="436" t="s">
        <v>111</v>
      </c>
      <c r="C37" s="437"/>
      <c r="D37" s="437"/>
      <c r="E37" s="437"/>
      <c r="F37" s="437"/>
      <c r="G37" s="437"/>
      <c r="H37" s="437"/>
      <c r="I37" s="437"/>
      <c r="J37" s="437"/>
      <c r="K37" s="437"/>
      <c r="L37" s="437"/>
      <c r="M37" s="437"/>
      <c r="N37" s="73"/>
      <c r="O37" s="73"/>
      <c r="P37" s="72"/>
    </row>
    <row r="38" spans="1:16" s="37" customFormat="1" ht="30" customHeight="1" x14ac:dyDescent="0.25">
      <c r="A38" s="69">
        <v>9</v>
      </c>
      <c r="B38" s="386" t="s">
        <v>25</v>
      </c>
      <c r="C38" s="387"/>
      <c r="D38" s="387"/>
      <c r="E38" s="387"/>
      <c r="F38" s="387"/>
      <c r="G38" s="387"/>
      <c r="H38" s="387"/>
      <c r="I38" s="387"/>
      <c r="J38" s="387"/>
      <c r="K38" s="387"/>
      <c r="L38" s="387"/>
      <c r="M38" s="387"/>
      <c r="N38" s="73"/>
      <c r="O38" s="73"/>
      <c r="P38" s="72"/>
    </row>
    <row r="39" spans="1:16" s="37" customFormat="1" ht="21.6" customHeight="1" thickBot="1" x14ac:dyDescent="0.3">
      <c r="A39" s="69">
        <v>10</v>
      </c>
      <c r="B39" s="386" t="s">
        <v>27</v>
      </c>
      <c r="C39" s="387"/>
      <c r="D39" s="387"/>
      <c r="E39" s="387"/>
      <c r="F39" s="387"/>
      <c r="G39" s="387"/>
      <c r="H39" s="387"/>
      <c r="I39" s="387"/>
      <c r="J39" s="387"/>
      <c r="K39" s="387"/>
      <c r="L39" s="387"/>
      <c r="M39" s="387"/>
      <c r="N39" s="73"/>
      <c r="O39" s="73"/>
      <c r="P39" s="72"/>
    </row>
    <row r="40" spans="1:16" s="37" customFormat="1" ht="18" customHeight="1" thickBot="1" x14ac:dyDescent="0.3">
      <c r="A40" s="413"/>
      <c r="B40" s="414"/>
      <c r="C40" s="414"/>
      <c r="D40" s="414"/>
      <c r="E40" s="414"/>
      <c r="F40" s="414"/>
      <c r="G40" s="414"/>
      <c r="H40" s="414"/>
      <c r="I40" s="414"/>
      <c r="J40" s="414"/>
      <c r="K40" s="414"/>
      <c r="L40" s="414"/>
      <c r="M40" s="414"/>
      <c r="N40" s="414"/>
      <c r="O40" s="414"/>
      <c r="P40" s="415"/>
    </row>
    <row r="41" spans="1:16" s="74" customFormat="1" ht="18" customHeight="1" thickBot="1" x14ac:dyDescent="0.3">
      <c r="A41" s="410" t="s">
        <v>17</v>
      </c>
      <c r="B41" s="411"/>
      <c r="C41" s="411"/>
      <c r="D41" s="411"/>
      <c r="E41" s="411"/>
      <c r="F41" s="411"/>
      <c r="G41" s="411"/>
      <c r="H41" s="411"/>
      <c r="I41" s="411"/>
      <c r="J41" s="411"/>
      <c r="K41" s="411"/>
      <c r="L41" s="411"/>
      <c r="M41" s="411"/>
      <c r="N41" s="411"/>
      <c r="O41" s="411"/>
      <c r="P41" s="412"/>
    </row>
    <row r="42" spans="1:16" s="74" customFormat="1" ht="21.6" customHeight="1" x14ac:dyDescent="0.25">
      <c r="A42" s="397" t="s">
        <v>23</v>
      </c>
      <c r="B42" s="398"/>
      <c r="C42" s="398"/>
      <c r="D42" s="398"/>
      <c r="E42" s="398"/>
      <c r="F42" s="398"/>
      <c r="G42" s="398"/>
      <c r="H42" s="398"/>
      <c r="I42" s="398"/>
      <c r="J42" s="398"/>
      <c r="K42" s="398"/>
      <c r="L42" s="398"/>
      <c r="M42" s="398"/>
      <c r="N42" s="398"/>
      <c r="O42" s="398"/>
      <c r="P42" s="399"/>
    </row>
    <row r="43" spans="1:16" s="37" customFormat="1" ht="27" customHeight="1" x14ac:dyDescent="0.25">
      <c r="A43" s="388" t="s">
        <v>71</v>
      </c>
      <c r="B43" s="389"/>
      <c r="C43" s="389"/>
      <c r="D43" s="389"/>
      <c r="E43" s="389"/>
      <c r="F43" s="389"/>
      <c r="G43" s="389"/>
      <c r="H43" s="389"/>
      <c r="I43" s="389"/>
      <c r="J43" s="389"/>
      <c r="K43" s="389"/>
      <c r="L43" s="389"/>
      <c r="M43" s="389"/>
      <c r="N43" s="389"/>
      <c r="O43" s="389"/>
      <c r="P43" s="390"/>
    </row>
    <row r="44" spans="1:16" s="37" customFormat="1" ht="27.75" customHeight="1" x14ac:dyDescent="0.25">
      <c r="A44" s="388" t="s">
        <v>61</v>
      </c>
      <c r="B44" s="389"/>
      <c r="C44" s="389"/>
      <c r="D44" s="389"/>
      <c r="E44" s="389"/>
      <c r="F44" s="389"/>
      <c r="G44" s="389"/>
      <c r="H44" s="389"/>
      <c r="I44" s="389"/>
      <c r="J44" s="389"/>
      <c r="K44" s="389"/>
      <c r="L44" s="389"/>
      <c r="M44" s="389"/>
      <c r="N44" s="389"/>
      <c r="O44" s="389"/>
      <c r="P44" s="390"/>
    </row>
    <row r="45" spans="1:16" s="37" customFormat="1" ht="28.5" customHeight="1" x14ac:dyDescent="0.25">
      <c r="A45" s="391" t="s">
        <v>72</v>
      </c>
      <c r="B45" s="392"/>
      <c r="C45" s="392"/>
      <c r="D45" s="392"/>
      <c r="E45" s="392"/>
      <c r="F45" s="392"/>
      <c r="G45" s="392"/>
      <c r="H45" s="392"/>
      <c r="I45" s="392"/>
      <c r="J45" s="392"/>
      <c r="K45" s="392"/>
      <c r="L45" s="392"/>
      <c r="M45" s="392"/>
      <c r="N45" s="392"/>
      <c r="O45" s="392"/>
      <c r="P45" s="393"/>
    </row>
    <row r="46" spans="1:16" s="37" customFormat="1" ht="29.25" customHeight="1" thickBot="1" x14ac:dyDescent="0.3">
      <c r="A46" s="394" t="s">
        <v>73</v>
      </c>
      <c r="B46" s="395"/>
      <c r="C46" s="395"/>
      <c r="D46" s="395"/>
      <c r="E46" s="395"/>
      <c r="F46" s="395"/>
      <c r="G46" s="395"/>
      <c r="H46" s="395"/>
      <c r="I46" s="395"/>
      <c r="J46" s="395"/>
      <c r="K46" s="395"/>
      <c r="L46" s="395"/>
      <c r="M46" s="395"/>
      <c r="N46" s="395"/>
      <c r="O46" s="395"/>
      <c r="P46" s="396"/>
    </row>
    <row r="47" spans="1:16" s="37" customFormat="1" ht="48.75" customHeight="1" x14ac:dyDescent="0.25">
      <c r="A47" s="378" t="s">
        <v>32</v>
      </c>
      <c r="B47" s="379"/>
      <c r="C47" s="379"/>
      <c r="D47" s="379"/>
      <c r="E47" s="379"/>
      <c r="F47" s="379"/>
      <c r="G47" s="379"/>
      <c r="H47" s="379"/>
      <c r="I47" s="379"/>
      <c r="J47" s="379"/>
      <c r="K47" s="379"/>
      <c r="L47" s="379"/>
      <c r="M47" s="379"/>
      <c r="N47" s="379"/>
      <c r="O47" s="379"/>
      <c r="P47" s="380"/>
    </row>
    <row r="48" spans="1:16" s="75" customFormat="1" x14ac:dyDescent="0.25">
      <c r="A48" s="372" t="s">
        <v>26</v>
      </c>
      <c r="B48" s="381"/>
      <c r="C48" s="381"/>
      <c r="D48" s="381"/>
      <c r="E48" s="381"/>
      <c r="F48" s="381"/>
      <c r="G48" s="381"/>
      <c r="H48" s="381"/>
      <c r="I48" s="381"/>
      <c r="J48" s="381"/>
      <c r="K48" s="381"/>
      <c r="L48" s="381"/>
      <c r="M48" s="381"/>
      <c r="N48" s="381"/>
      <c r="O48" s="381"/>
      <c r="P48" s="382"/>
    </row>
    <row r="49" spans="1:16" s="75" customFormat="1" x14ac:dyDescent="0.25">
      <c r="A49" s="372"/>
      <c r="B49" s="381"/>
      <c r="C49" s="381"/>
      <c r="D49" s="381"/>
      <c r="E49" s="381"/>
      <c r="F49" s="381"/>
      <c r="G49" s="381"/>
      <c r="H49" s="381"/>
      <c r="I49" s="381"/>
      <c r="J49" s="381"/>
      <c r="K49" s="381"/>
      <c r="L49" s="381"/>
      <c r="M49" s="381"/>
      <c r="N49" s="381"/>
      <c r="O49" s="381"/>
      <c r="P49" s="382"/>
    </row>
    <row r="50" spans="1:16" s="75" customFormat="1" x14ac:dyDescent="0.25">
      <c r="A50" s="372"/>
      <c r="B50" s="381"/>
      <c r="C50" s="381"/>
      <c r="D50" s="381"/>
      <c r="E50" s="381"/>
      <c r="F50" s="381"/>
      <c r="G50" s="381"/>
      <c r="H50" s="381"/>
      <c r="I50" s="381"/>
      <c r="J50" s="381"/>
      <c r="K50" s="381"/>
      <c r="L50" s="381"/>
      <c r="M50" s="381"/>
      <c r="N50" s="381"/>
      <c r="O50" s="381"/>
      <c r="P50" s="382"/>
    </row>
    <row r="51" spans="1:16" s="75" customFormat="1" x14ac:dyDescent="0.25">
      <c r="A51" s="372" t="s">
        <v>31</v>
      </c>
      <c r="B51" s="373"/>
      <c r="C51" s="373"/>
      <c r="D51" s="373"/>
      <c r="E51" s="373"/>
      <c r="F51" s="373"/>
      <c r="G51" s="373"/>
      <c r="H51" s="373"/>
      <c r="I51" s="373"/>
      <c r="J51" s="373"/>
      <c r="K51" s="373"/>
      <c r="L51" s="373"/>
      <c r="M51" s="373"/>
      <c r="N51" s="373"/>
      <c r="O51" s="373"/>
      <c r="P51" s="374"/>
    </row>
    <row r="52" spans="1:16" s="75" customFormat="1" ht="13.5" thickBot="1" x14ac:dyDescent="0.3">
      <c r="A52" s="383"/>
      <c r="B52" s="384"/>
      <c r="C52" s="384"/>
      <c r="D52" s="384"/>
      <c r="E52" s="384"/>
      <c r="F52" s="384"/>
      <c r="G52" s="384"/>
      <c r="H52" s="384"/>
      <c r="I52" s="384"/>
      <c r="J52" s="384"/>
      <c r="K52" s="384"/>
      <c r="L52" s="384"/>
      <c r="M52" s="384"/>
      <c r="N52" s="384"/>
      <c r="O52" s="384"/>
      <c r="P52" s="385"/>
    </row>
    <row r="53" spans="1:16" s="75" customFormat="1" ht="18" customHeight="1" thickBot="1" x14ac:dyDescent="0.3">
      <c r="A53" s="375" t="s">
        <v>45</v>
      </c>
      <c r="B53" s="376"/>
      <c r="C53" s="376"/>
      <c r="D53" s="376"/>
      <c r="E53" s="376"/>
      <c r="F53" s="376"/>
      <c r="G53" s="376"/>
      <c r="H53" s="376"/>
      <c r="I53" s="376"/>
      <c r="J53" s="376"/>
      <c r="K53" s="376"/>
      <c r="L53" s="376"/>
      <c r="M53" s="376"/>
      <c r="N53" s="376"/>
      <c r="O53" s="376"/>
      <c r="P53" s="377"/>
    </row>
    <row r="54" spans="1:16" s="75" customFormat="1" ht="18" customHeight="1" thickBot="1" x14ac:dyDescent="0.3">
      <c r="A54" s="369" t="s">
        <v>0</v>
      </c>
      <c r="B54" s="370"/>
      <c r="C54" s="370"/>
      <c r="D54" s="370"/>
      <c r="E54" s="370"/>
      <c r="F54" s="370"/>
      <c r="G54" s="370"/>
      <c r="H54" s="370"/>
      <c r="I54" s="370"/>
      <c r="J54" s="370"/>
      <c r="K54" s="370"/>
      <c r="L54" s="370"/>
      <c r="M54" s="370"/>
      <c r="N54" s="370"/>
      <c r="O54" s="370"/>
      <c r="P54" s="371"/>
    </row>
    <row r="55" spans="1:16" s="75" customFormat="1" ht="18" customHeight="1" x14ac:dyDescent="0.25">
      <c r="A55" s="360"/>
      <c r="B55" s="361"/>
      <c r="C55" s="361"/>
      <c r="D55" s="361"/>
      <c r="E55" s="361"/>
      <c r="F55" s="361"/>
      <c r="G55" s="361"/>
      <c r="H55" s="361"/>
      <c r="I55" s="361"/>
      <c r="J55" s="361"/>
      <c r="K55" s="361"/>
      <c r="L55" s="361"/>
      <c r="M55" s="361"/>
      <c r="N55" s="361"/>
      <c r="O55" s="361"/>
      <c r="P55" s="362"/>
    </row>
    <row r="56" spans="1:16" s="75" customFormat="1" ht="18" customHeight="1" x14ac:dyDescent="0.25">
      <c r="A56" s="363"/>
      <c r="B56" s="364"/>
      <c r="C56" s="364"/>
      <c r="D56" s="364"/>
      <c r="E56" s="364"/>
      <c r="F56" s="364"/>
      <c r="G56" s="364"/>
      <c r="H56" s="364"/>
      <c r="I56" s="364"/>
      <c r="J56" s="364"/>
      <c r="K56" s="364"/>
      <c r="L56" s="364"/>
      <c r="M56" s="364"/>
      <c r="N56" s="364"/>
      <c r="O56" s="364"/>
      <c r="P56" s="365"/>
    </row>
    <row r="57" spans="1:16" s="75" customFormat="1" ht="18" customHeight="1" x14ac:dyDescent="0.25">
      <c r="A57" s="363"/>
      <c r="B57" s="364"/>
      <c r="C57" s="364"/>
      <c r="D57" s="364"/>
      <c r="E57" s="364"/>
      <c r="F57" s="364"/>
      <c r="G57" s="364"/>
      <c r="H57" s="364"/>
      <c r="I57" s="364"/>
      <c r="J57" s="364"/>
      <c r="K57" s="364"/>
      <c r="L57" s="364"/>
      <c r="M57" s="364"/>
      <c r="N57" s="364"/>
      <c r="O57" s="364"/>
      <c r="P57" s="365"/>
    </row>
    <row r="58" spans="1:16" s="75" customFormat="1" ht="18" customHeight="1" thickBot="1" x14ac:dyDescent="0.3">
      <c r="A58" s="366"/>
      <c r="B58" s="367"/>
      <c r="C58" s="367"/>
      <c r="D58" s="367"/>
      <c r="E58" s="367"/>
      <c r="F58" s="367"/>
      <c r="G58" s="367"/>
      <c r="H58" s="367"/>
      <c r="I58" s="367"/>
      <c r="J58" s="367"/>
      <c r="K58" s="367"/>
      <c r="L58" s="367"/>
      <c r="M58" s="367"/>
      <c r="N58" s="367"/>
      <c r="O58" s="367"/>
      <c r="P58" s="368"/>
    </row>
    <row r="59" spans="1:16" s="75" customFormat="1" x14ac:dyDescent="0.25"/>
    <row r="60" spans="1:16" s="75" customFormat="1" x14ac:dyDescent="0.25"/>
    <row r="61" spans="1:16" s="75" customFormat="1" x14ac:dyDescent="0.25"/>
    <row r="62" spans="1:16" s="75" customFormat="1" x14ac:dyDescent="0.25"/>
    <row r="63" spans="1:16" s="75" customFormat="1" x14ac:dyDescent="0.25"/>
    <row r="64" spans="1:16" s="75" customFormat="1" x14ac:dyDescent="0.25"/>
    <row r="65" s="75" customFormat="1" x14ac:dyDescent="0.25"/>
    <row r="66" s="75" customFormat="1" x14ac:dyDescent="0.25"/>
    <row r="67" s="75" customFormat="1" x14ac:dyDescent="0.25"/>
    <row r="68" s="75" customFormat="1" x14ac:dyDescent="0.25"/>
    <row r="69" s="75" customFormat="1" x14ac:dyDescent="0.25"/>
    <row r="70" s="75" customFormat="1" x14ac:dyDescent="0.25"/>
    <row r="71" s="75" customFormat="1" x14ac:dyDescent="0.25"/>
    <row r="72" s="75" customFormat="1" x14ac:dyDescent="0.25"/>
    <row r="73" s="75" customFormat="1" x14ac:dyDescent="0.25"/>
    <row r="74" s="75" customFormat="1" x14ac:dyDescent="0.25"/>
    <row r="75" s="75" customFormat="1" x14ac:dyDescent="0.25"/>
    <row r="76" s="75" customFormat="1" x14ac:dyDescent="0.25"/>
    <row r="77" s="75" customFormat="1" x14ac:dyDescent="0.25"/>
    <row r="78" s="75" customFormat="1" x14ac:dyDescent="0.25"/>
    <row r="79" s="75" customFormat="1" x14ac:dyDescent="0.25"/>
    <row r="80" s="75" customFormat="1" x14ac:dyDescent="0.25"/>
    <row r="81" s="75" customFormat="1" x14ac:dyDescent="0.25"/>
    <row r="82" s="75" customFormat="1" x14ac:dyDescent="0.25"/>
    <row r="83" s="75" customFormat="1" x14ac:dyDescent="0.25"/>
    <row r="84" s="75" customFormat="1" x14ac:dyDescent="0.25"/>
    <row r="85" s="75" customFormat="1" x14ac:dyDescent="0.25"/>
    <row r="86" s="75" customFormat="1" x14ac:dyDescent="0.25"/>
    <row r="87" s="75" customFormat="1" x14ac:dyDescent="0.25"/>
    <row r="88" s="75" customFormat="1" x14ac:dyDescent="0.25"/>
    <row r="89" s="75" customFormat="1" x14ac:dyDescent="0.25"/>
  </sheetData>
  <sheetProtection formatCells="0" formatRows="0"/>
  <mergeCells count="77">
    <mergeCell ref="A51:P51"/>
    <mergeCell ref="A52:P52"/>
    <mergeCell ref="A53:P53"/>
    <mergeCell ref="A54:P54"/>
    <mergeCell ref="A55:P58"/>
    <mergeCell ref="A48:P50"/>
    <mergeCell ref="B37:M37"/>
    <mergeCell ref="B38:M38"/>
    <mergeCell ref="B39:M39"/>
    <mergeCell ref="A40:P40"/>
    <mergeCell ref="A41:P41"/>
    <mergeCell ref="A42:P42"/>
    <mergeCell ref="A43:P43"/>
    <mergeCell ref="A44:P44"/>
    <mergeCell ref="A45:P45"/>
    <mergeCell ref="A46:P46"/>
    <mergeCell ref="A47:P47"/>
    <mergeCell ref="B32:M32"/>
    <mergeCell ref="B33:M33"/>
    <mergeCell ref="B34:M34"/>
    <mergeCell ref="B35:M35"/>
    <mergeCell ref="B36:M36"/>
    <mergeCell ref="A27:P27"/>
    <mergeCell ref="A28:P28"/>
    <mergeCell ref="B29:M29"/>
    <mergeCell ref="B30:M30"/>
    <mergeCell ref="B31:M31"/>
    <mergeCell ref="B24:D24"/>
    <mergeCell ref="M24:P24"/>
    <mergeCell ref="B25:D25"/>
    <mergeCell ref="M25:P25"/>
    <mergeCell ref="B26:D26"/>
    <mergeCell ref="M26:P26"/>
    <mergeCell ref="B21:D21"/>
    <mergeCell ref="M21:P21"/>
    <mergeCell ref="B22:D22"/>
    <mergeCell ref="M22:P22"/>
    <mergeCell ref="B23:D23"/>
    <mergeCell ref="M23:P23"/>
    <mergeCell ref="B18:D18"/>
    <mergeCell ref="M18:P18"/>
    <mergeCell ref="B19:D19"/>
    <mergeCell ref="M19:P19"/>
    <mergeCell ref="B20:D20"/>
    <mergeCell ref="M20:P20"/>
    <mergeCell ref="B15:D15"/>
    <mergeCell ref="M15:P15"/>
    <mergeCell ref="B16:D16"/>
    <mergeCell ref="M16:P16"/>
    <mergeCell ref="B17:D17"/>
    <mergeCell ref="M17:P17"/>
    <mergeCell ref="B12:D12"/>
    <mergeCell ref="M12:P12"/>
    <mergeCell ref="B13:D13"/>
    <mergeCell ref="M13:P13"/>
    <mergeCell ref="B14:D14"/>
    <mergeCell ref="M14:P14"/>
    <mergeCell ref="B9:D9"/>
    <mergeCell ref="M9:P9"/>
    <mergeCell ref="B10:D10"/>
    <mergeCell ref="M10:P10"/>
    <mergeCell ref="B11:D11"/>
    <mergeCell ref="M11:P11"/>
    <mergeCell ref="A5:P5"/>
    <mergeCell ref="A6:P6"/>
    <mergeCell ref="B7:D7"/>
    <mergeCell ref="M7:P7"/>
    <mergeCell ref="B8:D8"/>
    <mergeCell ref="M8:P8"/>
    <mergeCell ref="A1:B3"/>
    <mergeCell ref="C1:H1"/>
    <mergeCell ref="I1:P1"/>
    <mergeCell ref="C2:P2"/>
    <mergeCell ref="M3:P3"/>
    <mergeCell ref="C3:E3"/>
    <mergeCell ref="F3:H3"/>
    <mergeCell ref="I3:L3"/>
  </mergeCells>
  <printOptions horizontalCentered="1"/>
  <pageMargins left="0.23622047244094491" right="0.35433070866141736" top="0.74803149606299213" bottom="1.0629921259842521" header="0.31496062992125984" footer="0.51181102362204722"/>
  <pageSetup scale="55" orientation="landscape" r:id="rId1"/>
  <rowBreaks count="1" manualBreakCount="1">
    <brk id="40" max="13" man="1"/>
  </rowBreaks>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600-000000000000}">
          <x14:formula1>
            <xm:f>Valoración!$A$3:$A$4</xm:f>
          </x14:formula1>
          <xm:sqref>B8:D26</xm:sqref>
        </x14:dataValidation>
        <x14:dataValidation type="list" allowBlank="1" showInputMessage="1" showErrorMessage="1" xr:uid="{00000000-0002-0000-0600-000001000000}">
          <x14:formula1>
            <xm:f>Valoración!$C$3</xm:f>
          </x14:formula1>
          <xm:sqref>G8:G26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INSTRUCTIVO</vt:lpstr>
      <vt:lpstr>NOTIFICACIÓN ELECTRÓNICA</vt:lpstr>
      <vt:lpstr>INFORMACIÓN BÁSICA</vt:lpstr>
      <vt:lpstr>CÓSMET, PHD SIN NSO</vt:lpstr>
      <vt:lpstr>Valoración</vt:lpstr>
      <vt:lpstr>COSM O PHD CON NSO O AUTORIZA</vt:lpstr>
      <vt:lpstr>MATERIA PRIMA</vt:lpstr>
      <vt:lpstr>'COSM O PHD CON NSO O AUTORIZA'!Área_de_impresión</vt:lpstr>
      <vt:lpstr>'CÓSMET, PHD SIN NSO'!Área_de_impresión</vt:lpstr>
      <vt:lpstr>'INFORMACIÓN BÁSICA'!Área_de_impresión</vt:lpstr>
      <vt:lpstr>'MATERIA PRIMA'!Área_de_impresión</vt:lpstr>
      <vt:lpstr>'INFORMACIÓN BÁSICA'!Títulos_a_imprimir</vt:lpstr>
      <vt:lpstr>'NOTIFICACIÓN ELECTRÓNICA'!Títulos_a_imprimir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Yulied Montaño Yaruro</dc:creator>
  <cp:lastModifiedBy>Mary Jazmin Luengas Moreno</cp:lastModifiedBy>
  <cp:lastPrinted>2021-06-30T03:38:02Z</cp:lastPrinted>
  <dcterms:created xsi:type="dcterms:W3CDTF">2017-04-07T17:04:50Z</dcterms:created>
  <dcterms:modified xsi:type="dcterms:W3CDTF">2021-08-23T22:13:36Z</dcterms:modified>
</cp:coreProperties>
</file>