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5280" yWindow="465" windowWidth="19440" windowHeight="12240"/>
  </bookViews>
  <sheets>
    <sheet name="Hoja2" sheetId="2" r:id="rId1"/>
  </sheets>
  <definedNames>
    <definedName name="_xlnm.Print_Area" localSheetId="0">Hoja2!$A$1:$H$230</definedName>
  </definedNames>
  <calcPr calcId="144525"/>
</workbook>
</file>

<file path=xl/calcChain.xml><?xml version="1.0" encoding="utf-8"?>
<calcChain xmlns="http://schemas.openxmlformats.org/spreadsheetml/2006/main">
  <c r="G220" i="2" l="1"/>
  <c r="F220" i="2"/>
  <c r="G216" i="2"/>
  <c r="F216" i="2"/>
  <c r="G207" i="2"/>
  <c r="F207" i="2"/>
  <c r="G195" i="2"/>
  <c r="F195" i="2"/>
  <c r="G189" i="2"/>
  <c r="F189" i="2"/>
  <c r="G180" i="2"/>
  <c r="F180" i="2"/>
  <c r="G172" i="2"/>
  <c r="F172" i="2"/>
  <c r="G150" i="2"/>
  <c r="F150" i="2"/>
  <c r="G139" i="2"/>
  <c r="F139" i="2"/>
  <c r="G130" i="2"/>
  <c r="G128" i="2" s="1"/>
  <c r="F130" i="2"/>
  <c r="F128" i="2" s="1"/>
  <c r="G102" i="2"/>
  <c r="F102" i="2"/>
  <c r="G100" i="2"/>
  <c r="F100" i="2"/>
  <c r="G92" i="2"/>
  <c r="F92" i="2"/>
  <c r="G88" i="2"/>
  <c r="F88" i="2"/>
  <c r="G86" i="2"/>
  <c r="F86" i="2"/>
  <c r="G62" i="2"/>
  <c r="F62" i="2"/>
  <c r="G58" i="2"/>
  <c r="F58" i="2"/>
  <c r="G53" i="2"/>
  <c r="F53" i="2"/>
  <c r="G45" i="2"/>
  <c r="F45" i="2"/>
  <c r="G27" i="2"/>
  <c r="F27" i="2"/>
  <c r="G22" i="2"/>
  <c r="F22" i="2"/>
  <c r="F20" i="2" l="1"/>
  <c r="F222" i="2"/>
  <c r="E227" i="2" s="1"/>
  <c r="G20" i="2"/>
  <c r="G222" i="2" s="1"/>
  <c r="F227" i="2" s="1"/>
  <c r="G227" i="2" s="1"/>
</calcChain>
</file>

<file path=xl/sharedStrings.xml><?xml version="1.0" encoding="utf-8"?>
<sst xmlns="http://schemas.openxmlformats.org/spreadsheetml/2006/main" count="426" uniqueCount="421">
  <si>
    <t>I. INFORMACION GENERAL DEL ESTABLECIMIENTO</t>
  </si>
  <si>
    <t>FECHA DE ELABORACION DE LA EVALUACION POR PARTE DEL ESTABLECIMIENTO</t>
  </si>
  <si>
    <t>RESPONSABLE DEL ESTABLECIMIENTO</t>
  </si>
  <si>
    <t>II. EVALUACION DEL NIVEL SANITARIO DE CUMPLIMIENTO</t>
  </si>
  <si>
    <t xml:space="preserve">ASPECTO </t>
  </si>
  <si>
    <t>PUNTAJE    MAXIMO</t>
  </si>
  <si>
    <t>Evaluación del establecimiento. PUNTAJE OBTENIDO</t>
  </si>
  <si>
    <t>ESTÁNDARES DE EJECUCIÓN SANITARIA</t>
  </si>
  <si>
    <t>LOCALIZACIÓN Y ACCESOS</t>
  </si>
  <si>
    <t>DISEÑO Y CONSTRUCCION</t>
  </si>
  <si>
    <t>La iluminación no altera los colores, ni genera sombras inadecuadas</t>
  </si>
  <si>
    <t xml:space="preserve">Los vestieres cuentan con las facilidades para que el personal pueda realizar el cambio de ropa. </t>
  </si>
  <si>
    <t>Los sanitarios no están ubicados dentro del área de proceso</t>
  </si>
  <si>
    <t>Instalaciones para realizar operaciones de Limpieza y desinfección en áreas de proceso</t>
  </si>
  <si>
    <t>El personal  mantiene el cabello recogido y cubierto (malla, gorro u otro medio efectivo). En caso de bigotes, barba o patillas anchas se mantienen cubiertas</t>
  </si>
  <si>
    <t>El personal manipulador no utiliza maquillaje</t>
  </si>
  <si>
    <t>Los manipuladores cuentan con todos los elementos de protección necesarios de acuerdo a su labor</t>
  </si>
  <si>
    <t xml:space="preserve">Las uñas del personal se mantienen cortas y limpias, libres de esmalte. </t>
  </si>
  <si>
    <t>El personal usa calzado cerrado, de material resistente e impermeable y de tacón bajo</t>
  </si>
  <si>
    <t xml:space="preserve">El personal no come,  bebe,  fuma, mastica  o escupe en las áreas donde se procesa alimentos. </t>
  </si>
  <si>
    <t>El personal que presenta afecciones en la piel o enfermedades infectocontagiosas se excluye de cualquier actividad directa de manipulación del producto.</t>
  </si>
  <si>
    <t>La empresa entrega dotación de trabajo y elementos de protección en cantidad suficiente para realizar cambio de indumentaria en cada turno de trabajo o cada vez que se requiera.</t>
  </si>
  <si>
    <t>INSTALACIONES, EQUIPOS Y UTENSILIOS</t>
  </si>
  <si>
    <t>PROGRAMAS COMPLEMENTARIOS</t>
  </si>
  <si>
    <t>Laboratorios. La planta cuenta con laboratorio propio o contratado que esté autorizado por la autoridad sanitaria competente, con el fin de realizar las pruebas necesarias para implementar los planes y programas orientados a mantener la inocuidad del producto.</t>
  </si>
  <si>
    <t>PLAN DE MUESTREO</t>
  </si>
  <si>
    <t>El plan de muestreo incluye el procedimiento de toma de muestra, técnicas de muestreo, frecuencia, personal autorizado, condiciones de transporte en caso de requerirse, metodología analítica, sistema de registro de resultados de las pruebas, criterios para la evaluación de los resultados de la prueba y acciones correctivas</t>
  </si>
  <si>
    <t xml:space="preserve">En el plan de muestreo se establece el método de manejo de muestras de tal forma que se garantice la integridad de las mismas. </t>
  </si>
  <si>
    <t>En el plan de muestreo se determina el responsable de la toma de muestra</t>
  </si>
  <si>
    <t>Se tiene establecida la recolección de las muestras para superficies en contacto con el alimento, ambientes, operarios y agua de proceso.</t>
  </si>
  <si>
    <t>Cada muestreo incluye los ambientes de las áreas donde se manipulen carne y productos cárnicos comestibles, las superficies de los equipos y utensilios que entren en contacto con el alimento y el personal en las diferentes áreas, con énfasis en las de proceso</t>
  </si>
  <si>
    <t>El Plan de  muestreo incluye los microorganismos establecidos en el Programa de verificación Microbiológica, establecido por las autoridades competentes.</t>
  </si>
  <si>
    <t>RESULTADO GLOBALES DE CUMPLIMIENTO DEL ESTABLECIMIENTO</t>
  </si>
  <si>
    <t>PUNTAJE MAXIMO</t>
  </si>
  <si>
    <t>PUNTAJE OBTENIDO POR  PLANTA</t>
  </si>
  <si>
    <t xml:space="preserve">% CUMPLIMIENTO </t>
  </si>
  <si>
    <t>FIRMA DEL REPRESENTANTE DEL ESTABLECIMIENTO</t>
  </si>
  <si>
    <t>El Plan de muestreo está a disposición del Instituto Nacional de Vigilancia de Medicamentos y Alimentos – INVIMA.</t>
  </si>
  <si>
    <t>NOMBRE Y CÓDIGO (S) DEL ESTABLECIMIENTO</t>
  </si>
  <si>
    <t>La planta funciona y se mantiene  de forma que se evita la contaminación del producto</t>
  </si>
  <si>
    <t>El sistema de drenaje permite la evacuación continua de aguas industriales  y domésticas sin que se genere empozamiento y estancamiento</t>
  </si>
  <si>
    <t>Baños y vestieres</t>
  </si>
  <si>
    <t xml:space="preserve">Los baños y vestieres se mantiene en condiciones sanitarias y en correcto estado de funcionamiento </t>
  </si>
  <si>
    <t>Existe separación física entre los sanitarios y vestieres.</t>
  </si>
  <si>
    <t>Los casilleros o sistemas empleados para el almacenamiento de dotación son de uso exclusivo para ésta y su diseño permite la circulación de aire.</t>
  </si>
  <si>
    <t>Los sistemas de ventilación y de extracción de olores  no están dirigidos a las áreas del proceso.</t>
  </si>
  <si>
    <t>PERSONAL   MANIPULADOR</t>
  </si>
  <si>
    <t>Los manipuladores no se sientan, acuestan, inclinan o similares en el pasto, andenes o lugares donde la ropa se pueda contaminar.</t>
  </si>
  <si>
    <t>Otras instalaciones</t>
  </si>
  <si>
    <t xml:space="preserve">El área o taller de mantenimiento se encuentra bien ubicado y en condiciones de limpieza y no genera contaminación a las áreas de proceso. </t>
  </si>
  <si>
    <t>Cuando se almacenan carnes empacadas se cuenta estantes que permiten la circulación del frío.</t>
  </si>
  <si>
    <t>FORMATO DE EVALUACION DEL NIVEL SANITARIO DE CUMPLIMIENTO PARA  PLANTAS DE DESPRESE DE AVES NO ANEXAS A PLANTAS DE BENEFICIO</t>
  </si>
  <si>
    <r>
      <t xml:space="preserve">Instrucciones generales para diligenciar el formulario.
</t>
    </r>
    <r>
      <rPr>
        <sz val="11"/>
        <rFont val="Arial"/>
        <family val="2"/>
      </rPr>
      <t xml:space="preserve">• La información contenida en el formato es confidencial.
• Diligencie el formato en letra clara y legible, “sin enmendaduras ni tachones”.
</t>
    </r>
  </si>
  <si>
    <r>
      <t xml:space="preserve">Instrucciones: </t>
    </r>
    <r>
      <rPr>
        <i/>
        <sz val="11"/>
        <rFont val="Arial"/>
        <family val="2"/>
      </rPr>
      <t>Indicar en cada casilla la información correspondiente</t>
    </r>
  </si>
  <si>
    <t>Instrucciones: 
Para el diligenciamiento de la evaluación del nivel sanitario de cumplimiento se recomienda revisar cuidadosamente el Decreto 1500 de 2007, Decreto 2270 de 2012  y la Resolución 240 de 2013 y aplicar los siguientes criterios:
1. En la casilla de Evaluación del Establecimiento indique el puntaje obtenido por la planta de desposte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casiila CAUSA DE INCUMPLIMIENTO (CUANDO LA CALIFICACIÓN ES 0), describa los motivos por los cuales no se cumple el requisito sanitario, para todos aquellos items que se calificaron como 0.
3. En la casilla ACTIVIDADES DETALLADAS NECESARIAS PARA DAR CUMPLIMIENTO, describa todas las acciones que tiene que implementar para cumplir con la disposición reglamentaria, para todos aquellos i¡tems  que se calificaron como 0. Pueden existir varias actividades para dar cumplimiento a un requisito reglamentario.
4. En la casilla RESPONSABLE DE LA ACTIVIDAD PARA DAR CUMPLIMIENTO, incluya el nombre de la persona de la planta que debe implementar la actividad para dar cumplimiento al item calificado como 0.
5. en la casilla FECHA DE FINAL DE IMPLEMENTACIÓN DE LA ACTIVIDAD , incluir la fecha en la cual se va a finalizar la actividad que va adar cumplimiento al requisito reglamentario, incluyen día, mes y el año de implementación (elemplo 15 DE OCTUBRE DE 2016.En caso que se incluyan varias actividades para un requisito reglamentario, registrar la fecha de ejecución de la última actividad necesaria para cumplir totalmente con este requisito.
6.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</si>
  <si>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Disposición reglamentaria</t>
  </si>
  <si>
    <t>Dec. 1500 de 2007 de 2007 Art. 26 N. 1.1. Res 240 de 2013 Art. 4</t>
  </si>
  <si>
    <t>Res  240 2013 Art. 4</t>
  </si>
  <si>
    <t>La planta de desposte cumple con los estándares de ejecución sanitaria:
1. Localización y accesos
2. Diseño y construcción
3. Sistema de drenajes
4. Ventilación
5. Iluminación
6.Instlaciones Sanitarias
7. Control Integrado de Plagas
8. Manejo de residuos líquidos y sólidos
9. Calidad de Agua
10. Operaciones Sanitarias
11. Personal Manipulador
12. Instalaciones, equipos y utensilios</t>
  </si>
  <si>
    <t xml:space="preserve">Dec. 1500 de 2007 de 2007 Art. 25 N. 1.1.2. Art. 5 Res  240 de 2013 </t>
  </si>
  <si>
    <t xml:space="preserve">Res  240 de 2013 Art. 5 N. 1 </t>
  </si>
  <si>
    <t>Ubicado cumpliendo con el POT, Plan Básico de ordenamiento territorial o Esquema de ordenamiento territorial (Debe presentar permiso de la autoridad correspondiente)</t>
  </si>
  <si>
    <t>Res  240 de 2013 Art. 5 N. 2</t>
  </si>
  <si>
    <t>La planta se encuentra localizada en terreno no inundable y está alejada de focos de insalubridad o actividades que puedan afectar la inocuidad del producto.</t>
  </si>
  <si>
    <t>Res  240 de 2013 Art. 5 N. 3</t>
  </si>
  <si>
    <t>Se Cuenta con vías de acceso a las diferentes áreas de la planta.
Los patios de maniobra de cargue y descargue en superficie tratada, dura, que evite levantamiento de polvo, con declives y drenajes suficientes</t>
  </si>
  <si>
    <t>Res  240 de 2013 Art. 5 N. 4</t>
  </si>
  <si>
    <t>En sus alrededores o dentro de las instalaciones, no se mantienen objetos en desuso para evitar que se conviertan en focos de insalubridad</t>
  </si>
  <si>
    <t>Dec. 1500 de 2007 de 2007 Art. 26 N. 1.1.3.  Res  240 de 2013 Art. 6</t>
  </si>
  <si>
    <t>Res  240 de 2013  Art. 6 N. 1</t>
  </si>
  <si>
    <t xml:space="preserve">La planta de desoste cuenta con áreas idependientes que aseguran el desarrollo higiénico de las operaciones evitando la contaminación de la carne </t>
  </si>
  <si>
    <t>Res  240 de 2013  Art. 6 N. 2</t>
  </si>
  <si>
    <t>Res  240 de 2013  Art. 6 N. 3</t>
  </si>
  <si>
    <t>Dentro de las instalaciones de la planta de desposte no existen construcciones, viviendas o industrias ajenas a los procesos industriales de la carne.</t>
  </si>
  <si>
    <t>Res  240 de 2013  Art. 6 N. 4</t>
  </si>
  <si>
    <t>Las instalaciones son cerradas y las respectivas construcciones sólidas; se mantienen en buen estado de conservación, tienen dimensiones suficientes para permitir el procesamiento, manejo y almacenamiento, de manera que no se produzca contaminación del producto y se impida el ingreso de plagas.</t>
  </si>
  <si>
    <t>Res  240 de 2013  Art. 6 N. 5</t>
  </si>
  <si>
    <t>La planta cuenta con diseño de flujo unidireccional con accesos separados para ingreso de materias primas y salida de producto terminado
Se mantiene la secuencia lógica del proceso desde la recepción hasta el despacho evitando retrasos indebidos y  flujos cruzados.</t>
  </si>
  <si>
    <t>Res  240 de 2013  Art. 6 N. 6</t>
  </si>
  <si>
    <t>La planta cuenta con energía eléctrica y un plan de contingencia que garantice el funcionamiento de las áreas y secciones a fin de mantener la inocuidad del producto</t>
  </si>
  <si>
    <t>Res  240 de 2013  Art. 6 N. 7</t>
  </si>
  <si>
    <t>Las instalaciones cuentan con acabados en material sanitario y zonas lo suficientemente amplias para permitir el desarrollo de las operaciones que se realizan en la planta de desposte y la adecuada manipulación del producto, y se manteniene en buen estado de funcionamiento</t>
  </si>
  <si>
    <t>Res  240 de 2013  Art. 6 N. 8</t>
  </si>
  <si>
    <t>Los pisos son construirdos con materiales resistentes y acabados sanitarios, con una pendiente suficiente que permita el desagüe hacia los sifones, los cuales estarán protegidos por rejillas de material sanitario.</t>
  </si>
  <si>
    <t>Res  240 de 2013  Art. 6 N. 9</t>
  </si>
  <si>
    <t>Las paredes estan construidas con materiales resistentes y acabados sanitarios, con uniones redondeadas entre paredes, entre estas y el piso, y diseñadas y construidas para evitar la acumulación de suciedad y facilitar la limpieza y desinfección</t>
  </si>
  <si>
    <t>Res  240 de 2013  Art. 6 N. 10</t>
  </si>
  <si>
    <t>Los techos, rieles, lámparas y demás instalaciones suspendidas están diseñados y construidos de tal forma que impidan la acumulación de suciedad, reduzcan la condensación y con acabados en materiales sanitarios que impidan los desprendimientos de partículas</t>
  </si>
  <si>
    <t>Res  240 de 2013  Art. 6 N. 11</t>
  </si>
  <si>
    <t>Las estructuras elevadas, rampas, escaleras y sus accesorios  están diseñados en material resistente con acabados sanitarios y ubicados de forma que se evite la contaminación del producto o dificulte el flujo del proceso.</t>
  </si>
  <si>
    <t>Res  240 de 2013  Art. 6 N. 12</t>
  </si>
  <si>
    <t>Las puertas están construidas en material resistente con acabado de material sanitario.  Cuentan con sistema de cierre para que permanezcan cerradas y se evite el contraflujo de aire que genere contaminación. 
Las aberturas entre las puertas exteriores y pisos no permiten el ingreso de plagas.</t>
  </si>
  <si>
    <t>Res  240 de 2013  Art. 6 N. 13</t>
  </si>
  <si>
    <t>Las ventanas y otras aberturas están construidas de forma que se evita la acumulación de suciedad, facilitan la limpieza y desinfección y evitan ingreso de plagas y partículas.</t>
  </si>
  <si>
    <t>Res  240 de 2013  Art. 6 N. 14</t>
  </si>
  <si>
    <t>Las áreas donde se procesa, manipula o almacena  la carne están separadas de las áreas de productos no comestibles para evitar contaminación cruzada.</t>
  </si>
  <si>
    <t>Res  240 de 2013  Art. 6 N. 15</t>
  </si>
  <si>
    <t>Todas las áreas o secciones de la planta de desposte se encuentran señalizadas en cuanto a accesos, circulación, servicios, seguridad entre otras.</t>
  </si>
  <si>
    <t>Res  240 de 2013  Art. 6 N. 16</t>
  </si>
  <si>
    <t>El establecimiento cuenta con áreas independientes para el desarrollo del proceso de desposte bajo condiciones higiénicas evitando la contaminación de la carne.</t>
  </si>
  <si>
    <t>Res  240 de 2013  Art. 6 N. 17</t>
  </si>
  <si>
    <t>La planta  se encuentra cerrada en todo su perímetro por un cerco suficientemente alto para evitar el ingreso de animales, personas y vehículos sin debido control (p.e.: malla, reja, muro u otro material resistente.)</t>
  </si>
  <si>
    <t>Dec. 1500 de 2007 Art. 26 N. 1.1.4. Art. 7  Res  240 de 2013 Art. 7</t>
  </si>
  <si>
    <t>Sistemas de drenaje</t>
  </si>
  <si>
    <t xml:space="preserve"> Res  240 de 2013 Art 7 N.1</t>
  </si>
  <si>
    <t xml:space="preserve"> Res  240 de 2013 Art 7 N.2</t>
  </si>
  <si>
    <t>En las áreas de proceso no existen cajas de inspección ni trampas de grasa.</t>
  </si>
  <si>
    <t xml:space="preserve"> Res  240 de 2013 Art 7 N.3</t>
  </si>
  <si>
    <t>El sistema de drenaje evita la contaminación del producto, del suministro del agua potable, de los equipos y herramientas y la creación de condiciones insalubres dentro de la planta.</t>
  </si>
  <si>
    <t xml:space="preserve"> Res  240 de 2013 Art 7 N.4</t>
  </si>
  <si>
    <t xml:space="preserve">Se evitan las condiciones de contracorriente e interconexiones entre sistemas de cañería que descargan aguas industriales y domésticas. </t>
  </si>
  <si>
    <t xml:space="preserve"> Res  240 de 2013 Art 7 N.5</t>
  </si>
  <si>
    <t xml:space="preserve">Se dispone de las aguas residuales mediante sistemas separados para las aguas industriales y las domésticas, evitando el retorno de las aguas residuales y la comunicación de aguas domésticas en áreas  donde se procesan, manejan o almacenan productos. </t>
  </si>
  <si>
    <t xml:space="preserve"> Res  240 de 2013 Art 7 N.6</t>
  </si>
  <si>
    <t>Los sistemas de desagüe cuentan con  sifones adecuados, y  están  construidos y diseñados para prevenir el riesgo de contaminación de los productos y el ingreso de plagas.</t>
  </si>
  <si>
    <t xml:space="preserve"> Res  240 de 2013 Art 7 N.7</t>
  </si>
  <si>
    <t xml:space="preserve">Entre las diferentes  áreas de proceso no existen escurrimientos de líquidos </t>
  </si>
  <si>
    <t>Dec. 1500 de 2007 Art. 26 N. 1.1.5. Res  240 de 2013  Art. 8</t>
  </si>
  <si>
    <t>Ventilación</t>
  </si>
  <si>
    <t>Res  240 de 2013 Art 8 N.1</t>
  </si>
  <si>
    <t>El establecimiento cuenta con sistemas de ventilación adecuados  para controlar la codensación de las áreas de proceso y empaque de la carne, y asegura el bienestar de los empleados.</t>
  </si>
  <si>
    <t>Res  240 de 2013 Art 8 N.2</t>
  </si>
  <si>
    <t>Se garantiza que el flujo de aire en el establecimiento no vaya de un área de mayor contaminación a un área de menor contaminación</t>
  </si>
  <si>
    <t>Res  240 de 2013 Art 8 N.3</t>
  </si>
  <si>
    <t>El establecimiento asegura la salida al exterior de la planta de los olores, gases y vapores desagradables y se evita su acumulación</t>
  </si>
  <si>
    <t>Res  240 de 2013 Art 8 N.4</t>
  </si>
  <si>
    <t>Cuando se suministra aire del exterior al interior del establecimiento, éste se encuentra libre de olores, gases, polvo y otros contaminantes transportados por el viento.</t>
  </si>
  <si>
    <t>Dec. 1500 de 2007 Art. 26 N. 1.1.6. Res 240 de 2013 Art. 9</t>
  </si>
  <si>
    <t>Iluminación</t>
  </si>
  <si>
    <t>Res  240 de 2013  Art. 9 N. 1</t>
  </si>
  <si>
    <t>Res  240 de 2013  Art. 9 N. 2</t>
  </si>
  <si>
    <t>La Intensidad de luz cumple mínimo con los siguientes niveles:
1. En puntos de inspección, salas de procesamiento o deshuese y áreas donde se trabaje con equipos de corte: 550 lux
2. En áreas almacenamiento, lavamanos y filtros sanitarios: 220 Lux
3. Otras áreas: 110 lux</t>
  </si>
  <si>
    <t>Res  240 de 2013  Art. 9 N. 3</t>
  </si>
  <si>
    <t>Las lámparas cuentan  con sistemas de protección para evitar la contaminación de la carne, en caso de ruptura o cualquier accidente</t>
  </si>
  <si>
    <t>Dec. 1500 de 2007 Art. 26 N. 1.1.7. Res  240 de 2013 Art. 10</t>
  </si>
  <si>
    <t>Instalaciones Sanitarias</t>
  </si>
  <si>
    <t>Res  240 de 2013 Art. 10 N.1</t>
  </si>
  <si>
    <t>Res  240 de 2013  Art. 10 N.1.1</t>
  </si>
  <si>
    <t>Res  240 de 2013  Art. 10 N.1.2</t>
  </si>
  <si>
    <t>Res  240 de 2013  Art. 10 N.1.3</t>
  </si>
  <si>
    <t>Los vestieres y sanitarios están ubicados convenientemente con respecto al lugar de trabajo.</t>
  </si>
  <si>
    <t>Res  240 de 2013  Art. 10 N.1.4</t>
  </si>
  <si>
    <t>Res  240 de 2013  Art. 10 N.1.5</t>
  </si>
  <si>
    <t>Res  240 de 2013  Art. 10 N.1.6</t>
  </si>
  <si>
    <t>Las instalaciones sanitarias  están dotadas de lavamanos, orinales, inodoros y duchas.</t>
  </si>
  <si>
    <t>Res  240 de 2013  Art. 10 N.1.7</t>
  </si>
  <si>
    <t>Los lavamanos están dotados con agua potable, jabón desinfectante o cualquier elemento que cumpla la labor de lavar y desinfectar las manos, y sistema para el secado de manos.</t>
  </si>
  <si>
    <t>Res  240 de 2013  Art. 10 N.1.8</t>
  </si>
  <si>
    <t>El establecimiento cuenta con un sanitario por cada 20 personas o menos, y éstos se encuentran separados e identificados por género</t>
  </si>
  <si>
    <t>Res  240 de 2013  Art. 10 N.1.9</t>
  </si>
  <si>
    <t>Los baños y vestieres cuentan con recipientes para depósito de residuos en material sanitario.</t>
  </si>
  <si>
    <t>Res  240 de 2013  Art. 10 N.1.10</t>
  </si>
  <si>
    <t>Las instalaciones (paredes, pisos y techos) de los baños y vestieres están contruídas en material sólido y con acabado sanitario .</t>
  </si>
  <si>
    <t>Res  240 de 2013  Art. 10 N.1.11</t>
  </si>
  <si>
    <t>Res  240 de 2013  Art. 10 N.1.12</t>
  </si>
  <si>
    <t>El área de los vestieres dispone de los elementos necesarios y en cantidad suficiente para evitar la contaminación de la dotación</t>
  </si>
  <si>
    <t>Res  240 de 2013  Art. 10 N.1.13</t>
  </si>
  <si>
    <t>Se cuenta con una instalación para el lavado, desinfección y almacenamiento de delantales con colgadores y construido en material sanitario</t>
  </si>
  <si>
    <t>Res  240 de 2013  Art. 10 N.1.14</t>
  </si>
  <si>
    <t>Res  240 de 2013  Art. 10 N.1.15</t>
  </si>
  <si>
    <t>La ubicación de las instalaciones sanitarias garantiza que el tránsito de los operarios no representa riesgo de contaminación para el producto.</t>
  </si>
  <si>
    <t>Res  240 de 2013  Art. 10 N.2</t>
  </si>
  <si>
    <t xml:space="preserve">Filtros sanitarios: </t>
  </si>
  <si>
    <t>Res  240 de 2013  Art. 10 N. 2</t>
  </si>
  <si>
    <t>Se encuentran filtros sanitarios en todas las áreas donde el tránsito del personal  puede generar riesgos de contaminación de un área a otra y su diseño y ubicación obligan al personal a hacer uso de éste.</t>
  </si>
  <si>
    <t>Res  240 de 2013  Art. 10 N. 2.1 y 2.2</t>
  </si>
  <si>
    <t>Los filtros disponen de:
1. Sistema de lavado y desinfección de botas ubicado al ingreso de cada área de la planta.
2. Lavamanos de accionamiento no manual, provisto de agua potable, jabón, desinfectante y sistema adecuado de secado</t>
  </si>
  <si>
    <t>Res  240 de 2013  Art. 10 N. 2.3</t>
  </si>
  <si>
    <t>Su diseño, ubicación y uso previene la contaminación cruzada</t>
  </si>
  <si>
    <t>Res  240 de 2013  Art. 10 N. 3</t>
  </si>
  <si>
    <t>Res  240 de 2013  Art. 10 N. 3.1</t>
  </si>
  <si>
    <t>En las áreas de proceso se dispone de lavamanos de accionamiento no manual, provisto de sistema de lavado, desinfección y secado de manos</t>
  </si>
  <si>
    <t>Res  240 de 2013  Art. 10 N. 3.2</t>
  </si>
  <si>
    <t>En las áreas de proceso se cuenta con sistemas que garanticen la desinfección de cuchillos, chairas, sierras y otros utensilios con agua a temperatura mínima de 82.5°C, u otro sistema de desinfección equivalente.</t>
  </si>
  <si>
    <t>Dec. 1500 de 2007 Art. 26 N. 1.1.8. Res  240 de 2013 Art. 11</t>
  </si>
  <si>
    <t>Control Integrado de plagas</t>
  </si>
  <si>
    <t xml:space="preserve">Dec. 1500 de 2007 Art. 26 N. 1.1.8. Res  240 de 2013 Art. 11 </t>
  </si>
  <si>
    <t>Se cuenta con un programa documentado y permanente para prevenir refugio y cría de plagas con:
1. Enfoque de control integrado
2. Diagnóstico inicial
3. Soporte de medidas ejecutadas
4. Sistema de seguimiento continuo
5. Cuenta con resgistro de verificación del programa</t>
  </si>
  <si>
    <t>Dec. 1500 de 2007 Art. 26 N. 1.1.9. Res 240 de 2013 Art. 12</t>
  </si>
  <si>
    <t>Manejo de residuos líquidos y sólidos:</t>
  </si>
  <si>
    <t>Dec. 1500 de 2007 Art. 26 N. 1.1.9. Res  240 de 2013 Art. 12</t>
  </si>
  <si>
    <t xml:space="preserve">Se cuenta con Instalaciones áreas, elementos y procedimientos escritos e implementados  que garanticen una eficiente labor de separación, recolección, conducción y transporte interno de residuos líquidos y sólidos. </t>
  </si>
  <si>
    <t>Res  240 de 2013 Art. 12 N 1</t>
  </si>
  <si>
    <t>Se cuenta con áreas para el manejo de los productos cárnicos no comestibles, cuyas características estructurales y sanitarias aseguran el acopio, desnaturalización cuando se requiera, proceso y despacho de los mismos, sin que se constituyan en fuente de contaminación para los productos comestibles y para las demás áreas de la planta de desposte</t>
  </si>
  <si>
    <t>Res  240 de 2013 Art. 12 N 3</t>
  </si>
  <si>
    <t>La planta es responsable de la evacuación, transporte externo y disposición final de los residuos y cuenta con registros para su verificación. (El establecimiento podrá contratar con un gestor de residuos sólidos)</t>
  </si>
  <si>
    <t>Dec. 1500 de 2007 Art. 26 N. 1.1.11. Res 240  Art. 13</t>
  </si>
  <si>
    <t xml:space="preserve">Calidad de agua: </t>
  </si>
  <si>
    <t>Dec. 1500 de 2007 Art. 26 N. 1.1.11.</t>
  </si>
  <si>
    <t>Se cuenta con agua potable que cumple con legislación vigente para el desarrollo de las operaciones</t>
  </si>
  <si>
    <t xml:space="preserve">
Se cuenta con un programa documentado e implementado de calidad de agua potable.
Se cuenta con actividades de monitoreo, registro y verificación, documentados
Se cuenta con registros para la verificación de las actividades del programa</t>
  </si>
  <si>
    <t>Dec. 1500 de 2007 Art. 26 N. 1.1.11.1. y 1.1.11.2.</t>
  </si>
  <si>
    <t>Se cuenta con agua potable a la temperatura y presión requerida por el proceso y la necesaria para realizar la limpieza y desinfección.
Si se obtiene agua a partir de explotación de aguas subterraneas, la planta:
Garantiza la potabilidad del agua
Cuenta con el permiso de concesión de acuerdo a la normatividad ambiental.</t>
  </si>
  <si>
    <t>Res  240 de 2013 Art. Artículo 13. N. 1</t>
  </si>
  <si>
    <t>El tanque de almacenamiento está construido o revestido en materiales que garanticen la potabilidad del agua con una capacidad mínima para operar durante un (1) día de proceso.</t>
  </si>
  <si>
    <t>Res  240 de 2013 Art. Artículo 13. N. 2</t>
  </si>
  <si>
    <t xml:space="preserve">El establecimiento cuenta con un plano del sistema hidarúlico y el manual de operaciación. </t>
  </si>
  <si>
    <t>Res  240 de 2013 Art. Artículo 13. N. 3</t>
  </si>
  <si>
    <t>El establecimiento cuenta con  agua potable con presión adecuada para el desarrollo de operaciones de proceso y actividades de limpieza y desinfección</t>
  </si>
  <si>
    <t>Res  240 de 2013 Art. Artículo 13. N. 4</t>
  </si>
  <si>
    <t xml:space="preserve">El establecimiento solamente usa agua no potable para lucha contra incendio y producción de vapor que no sea empleado en procesos de limpieza y desinfección, caso en el cual el  sistema de redes está diseñado e  identificado para evitar contaminación cruzada con el agua potable. </t>
  </si>
  <si>
    <t>Dec. 1500 de 2007 Art. 26 N. 1.1.12.</t>
  </si>
  <si>
    <t>Operaciones sanitarias</t>
  </si>
  <si>
    <t xml:space="preserve">Dec. 1500 de 2007 Art. 26 N. 1.1.12. </t>
  </si>
  <si>
    <t>La planta de desposte realiza operaciones de Limpieza y desinfección aplicada a las superficies de las instalaciones utensilios y equipos del establecimiento que no están en contacto con el alimento.
Las operaciones sanitarias cuentan con:
Procedimientos documentados
Cronograma de ejecución.
Registros
Las operaciones sanitarias se realizan con sustancias químicas de Limpieza y desinfección que cumplen la legislación.</t>
  </si>
  <si>
    <t>Dec. 1500 de 2007 Art. 26 N. 1.1.13. y Res. 240 de 2007 Art. 13</t>
  </si>
  <si>
    <t xml:space="preserve">Dec. 1500 de 2007 Art. 26 N. 1.1.13. </t>
  </si>
  <si>
    <t>1. La planta garantiza que el personal manipulador (que trabaja en contacto directo con la carne, los productos cárnicos comestibles, las superficies en contacto con los productos y los materiales de empaque) cumplen con las condiciones de estado de salud, capacitación, y prácticas higiénicas y medidas de protección para evitar la contaminación del producto y creación de condiciones insalubres.
2. En el establecimiento se encuentra prohibido la permanencia de personal ajeno al proceso.
3. Los visitantes autorizados cumplen con las normas de higiene y seguridad equivalentes al manipulador de alimentos.
4. La planta garantiza el cumplimiento de programas de salud ocupacional y seguridad industrial</t>
  </si>
  <si>
    <t>Res  240 de 2013 Art. Artículo 15</t>
  </si>
  <si>
    <r>
      <rPr>
        <b/>
        <sz val="10"/>
        <rFont val="Arial Narrow"/>
        <family val="2"/>
      </rPr>
      <t xml:space="preserve">Estado de salud. 
</t>
    </r>
    <r>
      <rPr>
        <sz val="10"/>
        <rFont val="Arial Narrow"/>
        <family val="2"/>
      </rPr>
      <t>1.Todo el personal manipulador cuenta con un certificado médico que lo acredita como apto para manipular alimentos. Soportado por exámen fisico clínico.
2. El establecimietno realiza reconocimiento médico mínimo una vez al año o cada vez que se considera necesario por razones clínicas y epidemiológicas, después de ausencias motivadas por infección, que pudiera dejar secuelas capaces de provocar contaminación de los alimentos que se manipulen.  
3. El establecimiento cuenta con los documentos de soporte disponible del estado de salud de los manipuladores.
4. El establecimiento cuenta con evidencia de las medidas necesarias para que no se permita contaminar la carne y los productos cárnicos comestibles directa o indirectamente por personal que posea o se sospeche que padezca una enfermedad susceptible de transmitirse a los alimentos o que presente heridas infectadas, irritaciones cutáneas infectadas o diarrea medidas preventivas del retiro de personal que posea o sospeche de una enfermedad transmisible o heridas infectadas, irritaciones infectadas cutáneas o diarrea.
5. El establecimiento cuenta con mecanismos de comunicación interna para que el manipulador pueda informar cuando presente de riesgo para la inocuidad, para que sea reubicado temporalmente en otra área que no represente riesgo para la inocuidad del producto.</t>
    </r>
  </si>
  <si>
    <t>Res  240 de 2013 Art. Artículo 16 Artículo 117 N 12.2</t>
  </si>
  <si>
    <r>
      <t>Capacitación :  
1.</t>
    </r>
    <r>
      <rPr>
        <b/>
        <sz val="10"/>
        <rFont val="Arial Narrow"/>
        <family val="2"/>
      </rPr>
      <t xml:space="preserve"> </t>
    </r>
    <r>
      <rPr>
        <sz val="10"/>
        <rFont val="Arial Narrow"/>
        <family val="2"/>
      </rPr>
      <t>La planta de desposte cuenta con un programa de capacitación continuo  para los manipuladores de alimentos, con un contenido que responda a aspectos sanitarios relacionados con la actividad desarrollada por el establecimiento.
2. La capacitación debe ser responsabilidad de la planta de desposte</t>
    </r>
    <r>
      <rPr>
        <sz val="10"/>
        <color indexed="10"/>
        <rFont val="Arial Narrow"/>
        <family val="2"/>
      </rPr>
      <t xml:space="preserve">  </t>
    </r>
    <r>
      <rPr>
        <sz val="10"/>
        <rFont val="Arial Narrow"/>
        <family val="2"/>
      </rPr>
      <t>y es impartida por personas de la planta o terceros con formación profesional, experiencia en plantas de desposte o inocuidad de alimentos y temas afines.</t>
    </r>
  </si>
  <si>
    <t>Res  240 de 2013 Art. Artículo 17</t>
  </si>
  <si>
    <r>
      <rPr>
        <b/>
        <sz val="10"/>
        <rFont val="Arial Narrow"/>
        <family val="2"/>
      </rPr>
      <t>Prácticas higiénicas y medidas de protección:</t>
    </r>
    <r>
      <rPr>
        <i/>
        <sz val="10"/>
        <rFont val="Arial Narrow"/>
        <family val="2"/>
      </rPr>
      <t xml:space="preserve">
</t>
    </r>
    <r>
      <rPr>
        <sz val="10"/>
        <rFont val="Arial Narrow"/>
        <family val="2"/>
      </rPr>
      <t>La planta de desposte garantiza que el personal interno y externo con acceso a las áreas de producción, almacenamiento y despacho cumple con las práctias higiéncias y medidas de protección.</t>
    </r>
  </si>
  <si>
    <t xml:space="preserve"> Res  240 de 2013  Art. 17 N. 1</t>
  </si>
  <si>
    <t>El personal mantiene una esmerada limpieza e higiene y aplica las buenas prácticas higiénicas en sus labores para evitar la contaminacion del alimento y las superficies en contacto con este.</t>
  </si>
  <si>
    <t xml:space="preserve"> Res  240 de 2013  Art. 17 N. 2</t>
  </si>
  <si>
    <t>El personal usa ropa de trabajo de color claro que permite visualizar fácilmente su limpieza, con cierres o cremalleras y/o broches en lugar de botones u otros accesorios que puedan caer en el alimento, sin bolsillos ubicados en el exterior.</t>
  </si>
  <si>
    <t xml:space="preserve"> Res  240 de 2013  Art. 17 N. 3</t>
  </si>
  <si>
    <t>Cuando el personal utiliza delantal éste permanece atado al cuerpo en forma adecuada para evitar contaminación del alimento o accidentes de trabajo</t>
  </si>
  <si>
    <t xml:space="preserve"> Res  240 de 2013  Art. 17 N. 4</t>
  </si>
  <si>
    <t>La limpieza y desinfección de la ropa son responsabilidad  del  establecimiento, pudiendo realizarlas dentro de las instalaciones de la planta  (en cuyo caso se cuenta con un área de lavandería) o podrá contratarse el respectivo servicio.</t>
  </si>
  <si>
    <t xml:space="preserve"> Res  240 de 2013  Art. 17 N. 5</t>
  </si>
  <si>
    <t>El manipulador de alimentos no sale e ingresa del establecimiento vestido con la ropa de trabajo.</t>
  </si>
  <si>
    <t xml:space="preserve"> Res  240 de 2013  Art. 17 N. 6</t>
  </si>
  <si>
    <t>El personal se lava y se desinfecta las manos antes de iniciar el trabajo, después de cada ausencia del área de trabajo, o cuando se haya manipulado otro material u objeto que represente riesgo de contaminación para el alimento.</t>
  </si>
  <si>
    <t xml:space="preserve"> Res  240 de 2013  Art. 17 N. 7</t>
  </si>
  <si>
    <t xml:space="preserve"> Res  240 de 2013  Art. 17 N. 8</t>
  </si>
  <si>
    <t xml:space="preserve"> Res  240 de 2013  Art. 17 N. 9</t>
  </si>
  <si>
    <t xml:space="preserve"> Res  240 de 2013  Art. 17 N. 10</t>
  </si>
  <si>
    <t>El manipulados usa tapabocas cubriendo nariz y boca cuando se manipula alimento y dependiendo del riesgo de contaminación asociado al proceso</t>
  </si>
  <si>
    <t xml:space="preserve"> Res  240 de 2013  Art. 17 N. 11</t>
  </si>
  <si>
    <t xml:space="preserve"> Res  240 de 2013  Art. 17 N. 12</t>
  </si>
  <si>
    <t>El personal no utiliza joyas o accesorios (anillos, aretes,pulseras, relojes, etc.), durante su trabajo.
Cuando una persona utiliza lentes éstas se aseguran a la cabeza.</t>
  </si>
  <si>
    <t xml:space="preserve"> Res  240 de 2013  Art. 17 N. 13</t>
  </si>
  <si>
    <t xml:space="preserve"> Res  240 de 2013  Art. 17 N. 14</t>
  </si>
  <si>
    <t>De ser necesario el uso de guantes, estos se mantener limpios, sin roturas o imperfectos y son tratados con el mismo cuidado higiénico de las manos. El material de los guantes es apropiado para la operación realizada. El uso de estos no exime al operario de la obligación de lavarse y desinfectarse las manos</t>
  </si>
  <si>
    <t xml:space="preserve"> Res  240 de 2013  Art. 17 N. 15</t>
  </si>
  <si>
    <t xml:space="preserve"> Res  240 de 2013  Art. 17 N. 16</t>
  </si>
  <si>
    <t xml:space="preserve"> Res  240 de 2013  Art. 17 N. 17</t>
  </si>
  <si>
    <t xml:space="preserve"> Res  240 de 2013  Art. 17 N. 18</t>
  </si>
  <si>
    <t xml:space="preserve"> Res  240 de 2013  Art. 17 N. 19</t>
  </si>
  <si>
    <t>Para reforzar el cumplimiento de las prácticas higiénicas, se deben ubicar en sitios estratégicos avisos alusivos a la obligatoriedad y necesidad de su aplicación durante la manipulación de los alimentos</t>
  </si>
  <si>
    <t xml:space="preserve"> Res  240 de 2013  Art. 17 N. 20</t>
  </si>
  <si>
    <t>Las personas que actúen en calidad de visitantes de las áreas de fabricación, diferentes al personal manipulador de la carne y productos cárnicos comestibles cumplen con las medidas de protección y sanitarias reglamentadas, para lo cual la empresa provee los elementos necesarios.</t>
  </si>
  <si>
    <t xml:space="preserve"> Res  240 de 2013  Art. 17 N. 21</t>
  </si>
  <si>
    <t>El personal no transita de un área de mayor riesgo de contaminación a una de menor riesgo.</t>
  </si>
  <si>
    <t>Art.26 N. 1.1.1. D. 1500; Art. 5 Res 240 de 2013</t>
  </si>
  <si>
    <t xml:space="preserve">Res  240 de 2013 Art 18  </t>
  </si>
  <si>
    <t>Las instalaciones, los equipos y utensilios evitan la contaminación de la carne y los productos cárnicos comestibles, facilitan las labores de limpieza y desinfección y permiten el desarrollo de las operaciones propias del proceso, así como la inspección. Igualmente, los equipos y utensilios, son diseñados, construidos, instalados y mantenidos, cumpliendo las condiciones sanitarias para su funcionamiento.</t>
  </si>
  <si>
    <t>Res  240 de 2013  Art.30</t>
  </si>
  <si>
    <t>Área de recepción</t>
  </si>
  <si>
    <t>Res  240 de 2013 Art 30 N. 1.1</t>
  </si>
  <si>
    <t>Se encuentra ubicada y construida de manera que se evita la contaminación cruzada durante la recepción de materias primas y los materiales de empaque</t>
  </si>
  <si>
    <t>Res  240 de 2013 Art 30 N. 2.1</t>
  </si>
  <si>
    <t>Los equipos y utensilios deben están construidos en material sanitario con diseño que evite la contaminación</t>
  </si>
  <si>
    <t>Res  240 de 2013 Art 30 N. 2.2</t>
  </si>
  <si>
    <t>Se dispone de equipos de medición adecuados para el control  de temperatura, debidamente calibrados y en las escalas requeridas por el proceso</t>
  </si>
  <si>
    <t>Res  240 de 2013 Art 30 N. 2.3</t>
  </si>
  <si>
    <t>Todos los equipos y maquinarias se mantienen en buen estado de limpieza y funcionamiento de manera que no constituya un foco de contaminación</t>
  </si>
  <si>
    <t>Res  240 de 2013 Art 30 N. 2.4</t>
  </si>
  <si>
    <t>Los rieles aéreos, carros, bandejas y demás equipos y utensilios requeridos, son de fácil limpieza y desinfección y no generan desprendimientos que contaminen los productos que se reciben</t>
  </si>
  <si>
    <t>Res  240 de 2013 Art 30 N. 2.5</t>
  </si>
  <si>
    <t xml:space="preserve">Los equipos y utensilios de reserva se almacenaran en condiciones que eviten la contaminación de los productos. </t>
  </si>
  <si>
    <t>Res  240 de 2013 Art 30 N. 2.6</t>
  </si>
  <si>
    <t xml:space="preserve">Los recipientes ó canastas utilizados, están construidos en material sanitario y responden a los siguientes requisitos: 
1. Su diseño facilita su limpieza y desinfección. 
2. No están en contacto directo con el piso, para lo cual se dispone de estibas ó cualquier otro sistema sanitario utilizado para este fin. 
</t>
  </si>
  <si>
    <t>Res  240 de 2013 Art 30 N. 2.7</t>
  </si>
  <si>
    <t xml:space="preserve">Las carnes serán conducidas desde el exterior hasta el lugar de manipulación, en el interior del establecimiento  evitando la contaminación de la carne. </t>
  </si>
  <si>
    <t xml:space="preserve">Res  240 de 2013  Art.  29 </t>
  </si>
  <si>
    <t>Sala de desposte.</t>
  </si>
  <si>
    <t>Res  240 de 2013  Art.  29</t>
  </si>
  <si>
    <t>La  sala de desposte cumple con los estándares de ejecución sanitaria</t>
  </si>
  <si>
    <t>Res  240 de 2013  Art.  29 N. 1.1</t>
  </si>
  <si>
    <t xml:space="preserve">La ubicación, construcción, diseño y dimensiones de las instalaciones son acordes con el volumen de producto a ser despostado y se evita la contaminación cruzada durante las operaciones. </t>
  </si>
  <si>
    <t>Res  240 de 2013  Art.  29 N. 1.3</t>
  </si>
  <si>
    <t>La planta de desposte cuenta con una separación física entre las atividades de deshuese, corte, empaque primario y empaque secundario o embalaje</t>
  </si>
  <si>
    <t>Res  240 de 2013  Art.  29 N. 2.1</t>
  </si>
  <si>
    <t>El ingreso  y transporte de las canales, medias canales y cuartos de canal se efectúa mediante rieles aéreos  que cumplen con las mismas exigencias para los cuartos de refrigeración o mediante  cintas transportadoras de material sanitario</t>
  </si>
  <si>
    <t>Res  240 de 2013  Art.  29 N. 2.2</t>
  </si>
  <si>
    <t>Los equipos y utensilios empleado para el desposte están construidos en material sanitario con diseño que evite la contaminación.</t>
  </si>
  <si>
    <t>Res  240 de 2013  Art.  29 N. 2.3</t>
  </si>
  <si>
    <t>Se cuenta con un sistema de disposición de huesos y productos no comestibles que garantizan las codiciones de higiene de la carne y evita la acumulación de los mismos.</t>
  </si>
  <si>
    <t>Res  240 de 2013  Art.  29 N. 2.4</t>
  </si>
  <si>
    <t>Se cuenta, con cuartos de almacenamiento, refrigeración o congelación los cuales cumplen  con los requisitos señalados para estos, en en el artículo 28 de la Resolución 240 de 2013</t>
  </si>
  <si>
    <t>Res  240 de 2013  Art.  29 N. 2.5</t>
  </si>
  <si>
    <t>Se cuentan con equipos de medición adecuados para el control de la temperatura, debidamente calibrados, en las escalas requeridas para el proceso.</t>
  </si>
  <si>
    <t>Res  240 de 2013  Art.  29 N. 3.1</t>
  </si>
  <si>
    <t>El temperatura del ambiente máxima del área o planta de desposte es de (diez) 10 °C.</t>
  </si>
  <si>
    <t>Res  240 de 2013  Art.  29 N. 3.2</t>
  </si>
  <si>
    <t>Los contenedores o canastas con producto  en proceso o terminado no tienen contacto directo con el piso, para ello se emplean utensilios en material sanitario.</t>
  </si>
  <si>
    <t xml:space="preserve">Res  240 de 2013  Art.  28 </t>
  </si>
  <si>
    <t xml:space="preserve">Cuartos de refrigeración, congelación y almacenamiento. </t>
  </si>
  <si>
    <t xml:space="preserve">Se cuenta con cuartos fríos de refrigeración y/o congelación para el enfriamiento y almacenamiento de canales, carnes y productos cárnicos comestibles   </t>
  </si>
  <si>
    <t>Res  240 de 2013  Art.  28 N. 1.1</t>
  </si>
  <si>
    <t>La planta de desposte cuenta con cuartos de refrigeración o congelacion para el enfriamiento y almacenamiento de canales, carnes y productos cárnicos comestibles, ubicados de forma tal que no se genere contaminación.</t>
  </si>
  <si>
    <t>Res  240 de 2013  Art.  28 N. 1.2</t>
  </si>
  <si>
    <t>La capacidad instalada de los cuartos o cámaras de refrigeración, congelación y almacenamiento es acorde al volumen de proceso y se garantiza que el producto cumple con los requerimientos de temperatura.</t>
  </si>
  <si>
    <t>Res  240 de 2013  Art.  28 N. 1.3</t>
  </si>
  <si>
    <t>Se  cuenta con sistemas que minimizan el ingreso de aire caliente a los cuartos de refrigeración o congelación, para evitar fluctuaciones de la temperatura.</t>
  </si>
  <si>
    <t>Res  240 de 2013  Art.  28 N. 1.5</t>
  </si>
  <si>
    <t>Las puertas de los cuartos son de cierre y ajuste hermético y poseen un sistema manual de operación por dentro y fuera de la cámara.</t>
  </si>
  <si>
    <t>Res  240 de 2013  Art.  28. N 2.1</t>
  </si>
  <si>
    <t>Los difusores ubicados dentro de los cuartos de refrigeración, congelación y almacenamiento no podrán filtrar agua directamente sobre los productos ni generar empozamiento.</t>
  </si>
  <si>
    <t>Res  240 de 2013  Art.  28. N 2.2</t>
  </si>
  <si>
    <t>Se dispone de equipos de medición para el control de temperatura, debidamente calibrados y en las escalas requeridas por el proceso</t>
  </si>
  <si>
    <t>Res  240 de 2013  Art.  28. N 2.3</t>
  </si>
  <si>
    <t>Los rieles para canales están a una distancia que se evita el contacto entre canales.</t>
  </si>
  <si>
    <t>Res  240 de 2013  Art.  28. N 2.4</t>
  </si>
  <si>
    <t>La ubicación de los rieles garantiza que las canales no entran en contacto con las paredes y muros.</t>
  </si>
  <si>
    <t>Res  240 de 2013  Art.  28. N 2.5</t>
  </si>
  <si>
    <t>La altura del riel es tal que las canales, al estar suspendidas quedan a una distancia del piso, que impida la contaminación de la misma.</t>
  </si>
  <si>
    <t>Res  240 de 2013  Art.  28  N 3.1</t>
  </si>
  <si>
    <t>Se refrigera, congela o almacena las canales y productos cárnicos comestibles a las temperaturas que permiten cumplir y mantener con los requisitos de inocuidad y conservación.</t>
  </si>
  <si>
    <t>Res  240 de 2013  Art.  28  N 3.2</t>
  </si>
  <si>
    <t>Se realiza y permite el monitoreo y control de la temperatura. Se dispone de los instrumentos de medición necesarios,  en las escalas pertinentes.</t>
  </si>
  <si>
    <t>Res  240 de 2013  Art.  28  N 3.3</t>
  </si>
  <si>
    <t>Se tienen identificados los cuartos fríos y se llevan controles de inventarios para garantizar la rotación de los productos y estos se encuentran claramente identificados.</t>
  </si>
  <si>
    <t>Res  240 de 2013  Art.  28  N 3.4</t>
  </si>
  <si>
    <t>El almacenamiento del producto se realiza de forma ordenada, garantizando la la separación del producto con las paredes, piso y techo.</t>
  </si>
  <si>
    <t>Res  240 de 2013  Art.  28  N 3.6</t>
  </si>
  <si>
    <t>Se mantinen registros de temperatura para cada cuarto y ésta se toman con la frecuencia necesaria para garantizar el control del proceso y el producto.</t>
  </si>
  <si>
    <t>Res  240 de 2013  Art.  28  N 3.7.a</t>
  </si>
  <si>
    <t>La temperatura de la canal en refrigeración es de máximo 7° C medida en el centro de la masa muscular.</t>
  </si>
  <si>
    <t>La temperatura de refrigeración de los productos cárnicos comestibles es máximo de 5°C .</t>
  </si>
  <si>
    <t>Res  240 de 2013  Art.  28  N 3.7.b</t>
  </si>
  <si>
    <t>La temperatura de congelación de la carne y productos cárnicos comestibles es de -18ºC o menos.</t>
  </si>
  <si>
    <t>Res  240 de 2013  Art.  28  N 3.8</t>
  </si>
  <si>
    <t>Durante el almacenamiento como mínimo se mantiene la temperatura alcanzada por el producto en refrigeración o congelación.</t>
  </si>
  <si>
    <t>Res  240 de 2013  Art.  28  N 3.9</t>
  </si>
  <si>
    <t>Durante el almacenamiento el empaque garantiza la protección del producto y este es de primer uso.</t>
  </si>
  <si>
    <t>Res  240 de 2013  Art.  28  N 3.10</t>
  </si>
  <si>
    <t>Los cuartos de almacenamiento, refrigeración y congelación se mantienen limpios y no contienen elementos ajenos a la actividad normal que en ellas se desarrolla.</t>
  </si>
  <si>
    <t>Res 240 de 2013  Art.  31</t>
  </si>
  <si>
    <t xml:space="preserve"> Área de despacho</t>
  </si>
  <si>
    <t xml:space="preserve">Res 240 de 2013  Art.  31 </t>
  </si>
  <si>
    <t>El área de despacho cumple con los estándares de ejecución sanitaria y los requisitos específicos en sus instalaciones</t>
  </si>
  <si>
    <t>Res 240 de 2013  Art.  31 N. 1.1</t>
  </si>
  <si>
    <t>El área de despacho es cerrada y protegida de la contaminación externa y previene variaciones adversas de temperatura al producto.</t>
  </si>
  <si>
    <t>Res 240 de 2013  Art.  31 N. 1.2</t>
  </si>
  <si>
    <t>Las puertas del área de despachos cuentan con sistemas  de acople para los vehiculos a fin de evitar el choque térmico.</t>
  </si>
  <si>
    <t>Res 240 de 2013  Art.  31 N. 1.3</t>
  </si>
  <si>
    <t>Los muelles de despacho son usados solamente para tránsito de productos cárnicos comestibles.</t>
  </si>
  <si>
    <t>Res 240 de 2013  Art. 31 N. 2.1</t>
  </si>
  <si>
    <t>La carne empacada y vísceras se despachan evitando su contaminación</t>
  </si>
  <si>
    <t>Res 240 de 2013  Art. 31 N. 2.2</t>
  </si>
  <si>
    <t>La temperatura máxima a la que se despacha la canal es de 7° C medida en el centro de la masa muscular y los productos cárnicos comestibles a  5°C. Para carne y productos cárnicos comestibles congelados la temperatura es de -18 ºC o menor</t>
  </si>
  <si>
    <t>Res 240 de 2013  Art. 31 N. 2.4</t>
  </si>
  <si>
    <t>Todos los productos cárnicos comestibles despachados cumplen las condiciones establecidas en la Resolución 240 de 2013.</t>
  </si>
  <si>
    <t xml:space="preserve">Res 240 de 2013  Art. 18, Art 19 N 7 </t>
  </si>
  <si>
    <t>Res 240 de 2013  Art 32</t>
  </si>
  <si>
    <t>El establecimiento cuenta con todas las instalaciones complementarias para su operación.</t>
  </si>
  <si>
    <t>Res 240 de 2013  Art. 32 N. 2</t>
  </si>
  <si>
    <t>Se cuenta con un procedimiento documentadopara lavado y desinfección de canastillas y un área acondicionada con disponibilidad de agua fría y caliente para realizar la actividad.</t>
  </si>
  <si>
    <t>Res 240 de 2013  Art. 32 N. 3</t>
  </si>
  <si>
    <t>El establecimiento cuenta con  bodegas para el almacenamiento de insumos y para productos químicos. El almacenamiento se realiza de forma independiente. Se mantiene una lista de los productos, acompañada de la hoja de seguridad y se respetan las recomendaciones del fabricante en esta materia</t>
  </si>
  <si>
    <t>Res 240 de 2013  Art. 32 N. 4</t>
  </si>
  <si>
    <t>El establecimiento cuenta con almacén de materiales de empaque,  el cual se  dispone en forma ordenada, de manera que se minimice su deterioro y evite su contaminación, su rotulado corresponde al uso al que es destinado y está protegido para evitar su contaminación. Los empaques se inspeccionan antes de su uso para evitar cualquier riesgo de contaminación.</t>
  </si>
  <si>
    <t>Res 240 de 2013  Art. 32 N. 5</t>
  </si>
  <si>
    <t>Res 240 de 2013  Art. 32 N. 6</t>
  </si>
  <si>
    <t>Se cuenta con área de cafetería y  social</t>
  </si>
  <si>
    <t>Res 240 de 2013  Art. 32 N. 7</t>
  </si>
  <si>
    <t>Se cuenta con un área de máquinas</t>
  </si>
  <si>
    <t>Res 240 de 2013  Art. 32 N. 8</t>
  </si>
  <si>
    <t>Se cuenta con área de disposición, tratamiento  y almacenamiento de residuos sólidos</t>
  </si>
  <si>
    <t xml:space="preserve">Dec. 1500 de 2007 Art. 26 N. 1.2. </t>
  </si>
  <si>
    <t>Dec. 1500 de 2007 Art. 26 N. 1.2.1 Res 240 de 2013 Art 40</t>
  </si>
  <si>
    <t>Programa de mantenimiento de instalaciones y equipos: La planta de desposte,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</si>
  <si>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Dec. 1500 de 2007 Art. 26 N. 1.2.2 Res 240 de 2013 Art 40</t>
  </si>
  <si>
    <t xml:space="preserve">Programa de proveedores. La planta de desposte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t>
  </si>
  <si>
    <t>Dec. 1500 de 2007 Art. 26 N. 1.2.3</t>
  </si>
  <si>
    <t>Programa de retiro del producto del mercado: se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</si>
  <si>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Dec. 1500 de 2007 Art. 26 N. 1.2.4 Res 240 de 2013 Art 40</t>
  </si>
  <si>
    <t>Programa de trazabilidad. El establecimiento desarrolló, implementó y opera el programa de trazabilidad de acuerdo a lo definido por el Ministerio de Salud y Protección Socia/</t>
  </si>
  <si>
    <t>Dec. 1500 de 2007 Art. 26 N. 1.2.5</t>
  </si>
  <si>
    <t>Res 240 de 2013 Artículo 33.</t>
  </si>
  <si>
    <t>PROCEDIMIENTOS OPERATIVOS ESTANDARIZADOS DE SANEAMIENTO (POES)</t>
  </si>
  <si>
    <t>Res 240 de 2013 Artículo 33</t>
  </si>
  <si>
    <t>El establecimiento tiene desarrollados e implementados los POES para reducir al máximo la contaminación directa o indirecta de la carne y los productos cárnicos comestibles, asegura la limpieza y desinfección de las superficies que entran en contacto con el alimento, las instalaciones y los equipos, antes de dar comienzo a las operaciones y durante éstas.</t>
  </si>
  <si>
    <t>Res 240 de 2013 Artículo 34.1</t>
  </si>
  <si>
    <r>
      <rPr>
        <b/>
        <sz val="10"/>
        <rFont val="Arial Narrow"/>
        <family val="2"/>
      </rPr>
      <t>Desarrollo de los procedimientos operativos estandarizados de saneamiento (POES)</t>
    </r>
    <r>
      <rPr>
        <sz val="10"/>
        <rFont val="Arial Narrow"/>
        <family val="2"/>
      </rPr>
      <t xml:space="preserve"> EL establecimiento cuenta con POES escritos donde se desarrolla la descripción de todos los procedimientos que se llevan a cabo diariamente, antes y durante las operaciones, los cuales son suficientes para evitar la contaminación o adulteración directa de los productos. 
Cada procedimiento esta identificado como operativo o preoperativo y contiene las indicaciones para la limpieza y desinfección de las superficies de contacto con alimentos existentes en las instalaciones, equipos y utensilios.</t>
    </r>
  </si>
  <si>
    <t>Res 240 de 2013 Artículo 34.2</t>
  </si>
  <si>
    <t>Los POES, tienen fecha y firma de la persona con mayor autoridad en el sitio o la de un funcionario de alto nivel en el establecimiento. El establecimiento cumple con los POES.</t>
  </si>
  <si>
    <t>Res 240 de 2013 Artículo 34.3</t>
  </si>
  <si>
    <t>Los POES especifican de la frecuencia con que cada procedimiento se llevar a cabo e identifica a los responsables de la implementación y la conservación de dichos procedimientos</t>
  </si>
  <si>
    <t>Res 240 de 2013 Artículo 35.1</t>
  </si>
  <si>
    <r>
      <rPr>
        <b/>
        <sz val="10"/>
        <rFont val="Arial Narrow"/>
        <family val="2"/>
      </rPr>
      <t>Implementación de los procedimientos operativos estandarizados de saneamiento (POES).</t>
    </r>
    <r>
      <rPr>
        <sz val="10"/>
        <rFont val="Arial Narrow"/>
        <family val="2"/>
      </rPr>
      <t xml:space="preserve"> Los procedimientos pre-operativos indicados en los POES se realizan antes de comenzar las operaciones en el establecimiento </t>
    </r>
  </si>
  <si>
    <t>Res 240 de 2013 Artículo 35.2</t>
  </si>
  <si>
    <t>Los demás procedimientos contenidos en el POES se llevan a cabo con las frecuencias especificadas</t>
  </si>
  <si>
    <t>Res 240 de 2013 Artículo 35.3</t>
  </si>
  <si>
    <t>El establecimiento monitorea diariamente la implementación de los procedimientos contenidos en el POES.</t>
  </si>
  <si>
    <t>Res 240 de 2013 Artículo 35.4</t>
  </si>
  <si>
    <t>El establecimiento recurre a métodos directos o muestreo para la verificación microbiológica de los POES.</t>
  </si>
  <si>
    <t xml:space="preserve">Res 240 de 2013 Art 36 </t>
  </si>
  <si>
    <r>
      <rPr>
        <b/>
        <sz val="10"/>
        <rFont val="Arial Narrow"/>
        <family val="2"/>
      </rPr>
      <t xml:space="preserve">Mantenimiento de los procedimientos operativos estandarizados de saneamiento (POES). </t>
    </r>
    <r>
      <rPr>
        <sz val="10"/>
        <rFont val="Arial Narrow"/>
        <family val="2"/>
      </rPr>
      <t>El establecimiento evalua permanentemente la efectividad de los POES, para prevenir la contaminación directa o adulteración de los productos y los revisa cuando sea necesario, para mantenerlos actualizados, reflejando los cambios en las instalaciones, equipos, utensilios, operaciones o personal, cuando ocurren.</t>
    </r>
  </si>
  <si>
    <t>Res 240 de 2013 Art 37</t>
  </si>
  <si>
    <r>
      <rPr>
        <b/>
        <sz val="10"/>
        <rFont val="Arial Narrow"/>
        <family val="2"/>
      </rPr>
      <t>Acciones correctivas de los procedimientos operativos estandarizados de saneamiento (POES).</t>
    </r>
    <r>
      <rPr>
        <sz val="10"/>
        <rFont val="Arial Narrow"/>
        <family val="2"/>
      </rPr>
      <t xml:space="preserve"> El establecimiento toma las acciones correctivas apropiadas cuando el mismo o la autoridad sanitaria determine que los POES no son eficaces, a fin de evitar la contaminación directa o indirecta de los productos. 
Las acciones correctivas incluyen procedimientos para asegurar la adecuada eliminación de productos contaminados, restaurar las condiciones sanitarias y prevenir la recurrencia de los factores que generan la contaminación directa o adulteración de los productos, incluyendo las reevaluaciones apropiadas, las modificaciones a los POES y los procedimientos que en ellos se especifican o las mejoras en su implementación</t>
    </r>
  </si>
  <si>
    <t>Res 240 de 2013 Art 38</t>
  </si>
  <si>
    <r>
      <rPr>
        <b/>
        <sz val="10"/>
        <rFont val="Arial Narrow"/>
        <family val="2"/>
      </rPr>
      <t>Registros.</t>
    </r>
    <r>
      <rPr>
        <sz val="10"/>
        <rFont val="Arial Narrow"/>
        <family val="2"/>
      </rPr>
      <t xml:space="preserve"> El establecimiento mantiene registros diarios suficientes para documentar la implementación, la supervisión y toda acción correctiva que se tome. 
Los responsables de la implementación y la supervisión de los POES firman y fechan los registros. Si los registros requeridos se mantienen en medios electrónicos, el establecimiento implementa controles para garantizar la integridad de la información.
Los registros se conservan por un período mínimo de seis (6) meses. Para los productos que tengan una vida útil mayor al mencionado término, se mantienen por un tiempo de tres (3) meses adicionales a la fecha de vencimiento del producto y estarán disponibles para ser verificados por la autoridad sanitaria competente.</t>
    </r>
  </si>
  <si>
    <t>Dec. 2270 de 2012 Art. 17</t>
  </si>
  <si>
    <t>Dec. 2270 de 2012 Art 17</t>
  </si>
  <si>
    <t>La planta de desposte tiene implementado un plan de muestreo de microorganismos, el cual se determinó con base en los riesgos microbiológicos para la salud pública</t>
  </si>
  <si>
    <t>Dec. 2270 de 2012 Art 17 N. 1</t>
  </si>
  <si>
    <t>Dec. 2270 de 2012 Art 17 N. 2</t>
  </si>
  <si>
    <t>Dec. 2270 de 2012 Art 17 N. 3</t>
  </si>
  <si>
    <t>Dec. 2270 de 2012 Art 17 N. 4</t>
  </si>
  <si>
    <t>Dec. 2270 de 2012 Art 17 N. 5</t>
  </si>
  <si>
    <t>Dec. 2270 de 2012 Art 17 N. 6</t>
  </si>
  <si>
    <t>Dec. 2270 de 2012 Art 17 N. 7</t>
  </si>
  <si>
    <t>Dec. 1500 de 2007 Art. 8 Res 240 de 2013 Art. 129</t>
  </si>
  <si>
    <t>CADENA DE FRIO Y ALMACENAMIENTO DE CARNE Y PRODUCTOS CÁRNICOS.</t>
  </si>
  <si>
    <t>Dec. 1500 de 2007 Art. 8 Res 240 de 2013 Art. 129.1</t>
  </si>
  <si>
    <t>Dec. 1500 de 2007 Art. 8 Res 240 de 2013 Art. 129.3</t>
  </si>
  <si>
    <t>El  vehículo de transporte de carne tiene la temperatura requerida por los productos a transportar.</t>
  </si>
  <si>
    <t>Dec. 1500 de 2007 Art. 8 Res 240 de 2013 Art. 129.6</t>
  </si>
  <si>
    <t xml:space="preserve">El agua procedente de los difusores es canalizada mediante tubos hacia el desagüe </t>
  </si>
  <si>
    <t xml:space="preserve">Dec. 1500 de 2007 Art. 9 </t>
  </si>
  <si>
    <r>
      <t xml:space="preserve">VIDA UTIL DE LA CARNE Y PRODUCTOS CARNICOS COMESTIBLES. </t>
    </r>
    <r>
      <rPr>
        <b/>
        <sz val="8"/>
        <rFont val="Arial Narrow"/>
        <family val="2"/>
      </rPr>
      <t xml:space="preserve"> </t>
    </r>
  </si>
  <si>
    <t>La planta de desposte establece la vida útil del producto
Cuenta con estudios de estabilidad para establecer la vida útil del producto.</t>
  </si>
  <si>
    <t>PUNTAJE TOTAL*</t>
  </si>
  <si>
    <t>RESULTADOS PRESENTADOS POR LA PLANTA DE DESPOSTE</t>
  </si>
  <si>
    <t>OBSERVACIONES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</si>
</sst>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20" x14ac:knownFonts="1">
    <font>
      <sz val="11"/>
      <color theme="1"/>
      <name val="Calibri"/>
      <family val="2"/>
      <scheme val="minor"/>
    </font>
    <font>
      <sz val="10"/>
      <name val="Arial Narrow"/>
      <family val="2"/>
    </font>
    <font>
      <b/>
      <sz val="14"/>
      <name val="Arial Narrow"/>
      <family val="2"/>
    </font>
    <font>
      <sz val="11"/>
      <name val="Arial Narrow"/>
      <family val="2"/>
    </font>
    <font>
      <b/>
      <sz val="10"/>
      <name val="Arial Narrow"/>
      <family val="2"/>
    </font>
    <font>
      <b/>
      <sz val="12"/>
      <name val="Arial Narrow"/>
      <family val="2"/>
    </font>
    <font>
      <sz val="10"/>
      <name val="Arial"/>
      <family val="2"/>
    </font>
    <font>
      <b/>
      <sz val="11"/>
      <name val="Arial"/>
      <family val="2"/>
    </font>
    <font>
      <sz val="11"/>
      <name val="Arial"/>
      <family val="2"/>
    </font>
    <font>
      <b/>
      <i/>
      <sz val="11"/>
      <name val="Arial"/>
      <family val="2"/>
    </font>
    <font>
      <i/>
      <sz val="11"/>
      <name val="Arial"/>
      <family val="2"/>
    </font>
    <font>
      <sz val="14"/>
      <name val="Arial Narrow"/>
      <family val="2"/>
    </font>
    <font>
      <b/>
      <sz val="9"/>
      <name val="Arial Narrow"/>
      <family val="2"/>
    </font>
    <font>
      <b/>
      <i/>
      <sz val="10"/>
      <name val="Arial Narrow"/>
      <family val="2"/>
    </font>
    <font>
      <sz val="10"/>
      <color indexed="10"/>
      <name val="Arial Narrow"/>
      <family val="2"/>
    </font>
    <font>
      <i/>
      <sz val="10"/>
      <name val="Arial Narrow"/>
      <family val="2"/>
    </font>
    <font>
      <b/>
      <sz val="8"/>
      <name val="Arial Narrow"/>
      <family val="2"/>
    </font>
    <font>
      <b/>
      <sz val="10"/>
      <color rgb="FFFF0000"/>
      <name val="Arial Narrow"/>
      <family val="2"/>
    </font>
    <font>
      <sz val="10"/>
      <color rgb="FFFF0000"/>
      <name val="Arial Narrow"/>
      <family val="2"/>
    </font>
    <font>
      <b/>
      <sz val="10"/>
      <color indexed="10"/>
      <name val="Arial Narrow"/>
      <family val="2"/>
    </font>
  </fonts>
  <fills count="6">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55"/>
        <bgColor indexed="64"/>
      </patternFill>
    </fill>
    <fill>
      <patternFill patternType="solid">
        <fgColor theme="0"/>
        <bgColor indexed="64"/>
      </patternFill>
    </fill>
  </fills>
  <borders count="60">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s>
  <cellStyleXfs count="4">
    <xf numFmtId="0" fontId="0" fillId="0" borderId="0"/>
    <xf numFmtId="165" fontId="6" fillId="0" borderId="0" applyFont="0" applyFill="0" applyBorder="0" applyAlignment="0" applyProtection="0"/>
    <xf numFmtId="0" fontId="6" fillId="0" borderId="0"/>
    <xf numFmtId="9" fontId="6" fillId="0" borderId="0" applyFont="0" applyFill="0" applyBorder="0" applyAlignment="0" applyProtection="0"/>
  </cellStyleXfs>
  <cellXfs count="190">
    <xf numFmtId="0" fontId="0" fillId="0" borderId="0" xfId="0"/>
    <xf numFmtId="0" fontId="1" fillId="0" borderId="2"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1" fillId="5" borderId="0" xfId="0" applyFont="1" applyFill="1" applyProtection="1">
      <protection locked="0"/>
    </xf>
    <xf numFmtId="0" fontId="8" fillId="0" borderId="0" xfId="0" applyFont="1" applyAlignment="1" applyProtection="1">
      <alignment horizontal="center" vertical="center" wrapText="1"/>
      <protection locked="0"/>
    </xf>
    <xf numFmtId="0" fontId="8" fillId="0" borderId="0" xfId="0" applyFont="1" applyProtection="1">
      <protection locked="0"/>
    </xf>
    <xf numFmtId="0" fontId="1" fillId="0" borderId="30" xfId="0" applyFont="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33" xfId="0" applyFont="1" applyBorder="1" applyAlignment="1" applyProtection="1">
      <alignment horizontal="center" vertical="center" wrapText="1"/>
      <protection locked="0"/>
    </xf>
    <xf numFmtId="164" fontId="2" fillId="0" borderId="8" xfId="3" applyNumberFormat="1" applyFont="1" applyFill="1" applyBorder="1" applyAlignment="1" applyProtection="1">
      <alignment horizontal="center" vertical="center" wrapText="1"/>
    </xf>
    <xf numFmtId="0" fontId="17" fillId="0" borderId="30"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47"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3" fillId="5" borderId="0" xfId="0" applyFont="1" applyFill="1" applyAlignment="1" applyProtection="1">
      <alignment vertical="center" wrapText="1"/>
      <protection locked="0"/>
    </xf>
    <xf numFmtId="0" fontId="3" fillId="5" borderId="0" xfId="0" applyFont="1" applyFill="1" applyAlignment="1" applyProtection="1">
      <alignment horizontal="center" vertical="center" wrapText="1"/>
      <protection locked="0"/>
    </xf>
    <xf numFmtId="0" fontId="8" fillId="5" borderId="0" xfId="0" applyFont="1" applyFill="1" applyProtection="1">
      <protection locked="0"/>
    </xf>
    <xf numFmtId="0" fontId="1" fillId="5" borderId="0" xfId="0" applyFont="1" applyFill="1" applyAlignment="1" applyProtection="1">
      <alignment vertical="center" wrapText="1"/>
      <protection locked="0"/>
    </xf>
    <xf numFmtId="0" fontId="1" fillId="5" borderId="0" xfId="0" applyFont="1" applyFill="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0" xfId="0" applyFont="1" applyFill="1" applyAlignment="1" applyProtection="1">
      <alignment vertical="center" wrapText="1"/>
      <protection locked="0"/>
    </xf>
    <xf numFmtId="0" fontId="1" fillId="5" borderId="11" xfId="0" applyFont="1" applyFill="1" applyBorder="1" applyAlignment="1" applyProtection="1">
      <alignment vertical="center" wrapText="1"/>
      <protection locked="0"/>
    </xf>
    <xf numFmtId="0" fontId="1" fillId="5" borderId="11"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7" fillId="0" borderId="3"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2" borderId="3" xfId="0" applyFont="1" applyFill="1" applyBorder="1" applyAlignment="1" applyProtection="1">
      <alignment horizontal="left" vertical="center" wrapText="1"/>
    </xf>
    <xf numFmtId="0" fontId="7" fillId="2" borderId="12" xfId="0" applyFont="1" applyFill="1" applyBorder="1" applyAlignment="1" applyProtection="1">
      <alignment horizontal="left" vertical="center" wrapText="1"/>
    </xf>
    <xf numFmtId="0" fontId="7" fillId="2" borderId="7"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3" fillId="2" borderId="12" xfId="0" applyFont="1" applyFill="1" applyBorder="1" applyAlignment="1" applyProtection="1">
      <alignment horizontal="left" vertical="center" wrapText="1"/>
    </xf>
    <xf numFmtId="0" fontId="3" fillId="2" borderId="7" xfId="0" applyFont="1" applyFill="1" applyBorder="1" applyAlignment="1" applyProtection="1">
      <alignment horizontal="left" vertical="center" wrapText="1"/>
    </xf>
    <xf numFmtId="0" fontId="5" fillId="4" borderId="21" xfId="0" applyFont="1" applyFill="1" applyBorder="1" applyAlignment="1" applyProtection="1">
      <alignment horizontal="center" vertical="center" wrapText="1"/>
    </xf>
    <xf numFmtId="0" fontId="5" fillId="4" borderId="13" xfId="0" applyFont="1" applyFill="1" applyBorder="1" applyAlignment="1" applyProtection="1">
      <alignment horizontal="center" vertical="center" wrapText="1"/>
    </xf>
    <xf numFmtId="0" fontId="5" fillId="4" borderId="15" xfId="0" applyFont="1" applyFill="1" applyBorder="1" applyAlignment="1" applyProtection="1">
      <alignment horizontal="center" vertical="center" wrapText="1"/>
    </xf>
    <xf numFmtId="0" fontId="5" fillId="4" borderId="16" xfId="0"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5" fillId="4" borderId="33" xfId="0" applyFont="1" applyFill="1" applyBorder="1" applyAlignment="1" applyProtection="1">
      <alignment horizontal="center" vertical="center" wrapText="1"/>
    </xf>
    <xf numFmtId="0" fontId="5" fillId="4" borderId="34" xfId="0" applyFont="1" applyFill="1" applyBorder="1" applyAlignment="1" applyProtection="1">
      <alignment horizontal="center" vertical="center" wrapText="1"/>
    </xf>
    <xf numFmtId="0" fontId="5" fillId="4" borderId="35" xfId="0" applyFont="1" applyFill="1" applyBorder="1" applyAlignment="1" applyProtection="1">
      <alignment horizontal="center" vertical="center" wrapText="1"/>
    </xf>
    <xf numFmtId="0" fontId="5" fillId="4" borderId="36" xfId="0" applyFont="1" applyFill="1" applyBorder="1" applyAlignment="1" applyProtection="1">
      <alignment horizontal="center" vertical="center" wrapText="1"/>
    </xf>
    <xf numFmtId="0" fontId="5" fillId="4" borderId="37" xfId="0" applyFont="1" applyFill="1" applyBorder="1" applyAlignment="1" applyProtection="1">
      <alignment horizontal="center" vertical="center" wrapText="1"/>
    </xf>
    <xf numFmtId="0" fontId="4" fillId="3" borderId="3" xfId="0" applyFont="1" applyFill="1" applyBorder="1" applyAlignment="1" applyProtection="1">
      <alignment vertical="center" wrapText="1"/>
    </xf>
    <xf numFmtId="0" fontId="2" fillId="3" borderId="38" xfId="0" applyFont="1" applyFill="1" applyBorder="1" applyAlignment="1" applyProtection="1">
      <alignment horizontal="left" vertical="center" wrapText="1"/>
    </xf>
    <xf numFmtId="0" fontId="2" fillId="3" borderId="39" xfId="0" applyFont="1" applyFill="1" applyBorder="1" applyAlignment="1" applyProtection="1">
      <alignment horizontal="left" vertical="center" wrapText="1"/>
    </xf>
    <xf numFmtId="0" fontId="2" fillId="3" borderId="40" xfId="0" applyFont="1" applyFill="1" applyBorder="1" applyAlignment="1" applyProtection="1">
      <alignment horizontal="left" vertical="center" wrapText="1"/>
    </xf>
    <xf numFmtId="0" fontId="2" fillId="3" borderId="3" xfId="0" applyFont="1" applyFill="1" applyBorder="1" applyAlignment="1" applyProtection="1">
      <alignment horizontal="center" vertical="center" wrapText="1"/>
    </xf>
    <xf numFmtId="0" fontId="1" fillId="0" borderId="32" xfId="0" applyFont="1" applyBorder="1" applyAlignment="1" applyProtection="1">
      <alignment vertical="center" wrapText="1"/>
    </xf>
    <xf numFmtId="0" fontId="3" fillId="0" borderId="12"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11" fillId="2" borderId="18" xfId="0" applyFont="1" applyFill="1" applyBorder="1" applyAlignment="1" applyProtection="1">
      <alignment horizontal="center" vertical="center" wrapText="1"/>
    </xf>
    <xf numFmtId="0" fontId="4" fillId="4" borderId="32" xfId="0" applyFont="1" applyFill="1" applyBorder="1" applyAlignment="1" applyProtection="1">
      <alignment vertical="center" wrapText="1"/>
    </xf>
    <xf numFmtId="0" fontId="12" fillId="4" borderId="41" xfId="0" applyFont="1" applyFill="1" applyBorder="1" applyAlignment="1" applyProtection="1">
      <alignment horizontal="left" vertical="center" wrapText="1"/>
    </xf>
    <xf numFmtId="0" fontId="12" fillId="4" borderId="39" xfId="0" applyFont="1" applyFill="1" applyBorder="1" applyAlignment="1" applyProtection="1">
      <alignment horizontal="left" vertical="center" wrapText="1"/>
    </xf>
    <xf numFmtId="0" fontId="12" fillId="4" borderId="40" xfId="0" applyFont="1" applyFill="1" applyBorder="1" applyAlignment="1" applyProtection="1">
      <alignment horizontal="left" vertical="center" wrapText="1"/>
    </xf>
    <xf numFmtId="0" fontId="5" fillId="4" borderId="3" xfId="0" applyFont="1" applyFill="1" applyBorder="1" applyAlignment="1" applyProtection="1">
      <alignment horizontal="center" vertical="center" wrapText="1"/>
    </xf>
    <xf numFmtId="0" fontId="1" fillId="0" borderId="30" xfId="0" applyFont="1" applyBorder="1" applyAlignment="1" applyProtection="1">
      <alignment vertical="center" wrapText="1"/>
    </xf>
    <xf numFmtId="0" fontId="1" fillId="0" borderId="42" xfId="0" applyFont="1" applyBorder="1" applyAlignment="1" applyProtection="1">
      <alignment horizontal="left" vertical="center" wrapText="1"/>
    </xf>
    <xf numFmtId="0" fontId="1" fillId="0" borderId="24" xfId="0" applyFont="1" applyBorder="1" applyAlignment="1" applyProtection="1">
      <alignment horizontal="left" vertical="center" wrapText="1"/>
    </xf>
    <xf numFmtId="0" fontId="1" fillId="0" borderId="43" xfId="0" applyFont="1" applyBorder="1" applyAlignment="1" applyProtection="1">
      <alignment horizontal="left" vertical="center" wrapText="1"/>
    </xf>
    <xf numFmtId="0" fontId="1" fillId="2" borderId="44" xfId="0" applyFont="1" applyFill="1" applyBorder="1" applyAlignment="1" applyProtection="1">
      <alignment horizontal="center" vertical="center" wrapText="1"/>
    </xf>
    <xf numFmtId="0" fontId="1" fillId="0" borderId="2" xfId="0" applyFont="1" applyBorder="1" applyAlignment="1" applyProtection="1">
      <alignment vertical="center" wrapText="1"/>
    </xf>
    <xf numFmtId="0" fontId="1" fillId="0" borderId="45"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1" fillId="0" borderId="46" xfId="0" applyFont="1" applyBorder="1" applyAlignment="1" applyProtection="1">
      <alignment horizontal="left" vertical="center" wrapText="1"/>
    </xf>
    <xf numFmtId="0" fontId="1" fillId="2" borderId="5" xfId="0" applyFont="1" applyFill="1" applyBorder="1" applyAlignment="1" applyProtection="1">
      <alignment horizontal="center" vertical="center" wrapText="1"/>
    </xf>
    <xf numFmtId="0" fontId="1" fillId="0" borderId="47" xfId="0" applyFont="1" applyBorder="1" applyAlignment="1" applyProtection="1">
      <alignment vertical="center" wrapText="1"/>
    </xf>
    <xf numFmtId="0" fontId="1" fillId="0" borderId="48" xfId="0" applyFont="1" applyBorder="1" applyAlignment="1" applyProtection="1">
      <alignment horizontal="left" vertical="center" wrapText="1"/>
    </xf>
    <xf numFmtId="0" fontId="1" fillId="0" borderId="49" xfId="0" applyFont="1" applyBorder="1" applyAlignment="1" applyProtection="1">
      <alignment horizontal="left" vertical="center" wrapText="1"/>
    </xf>
    <xf numFmtId="0" fontId="1" fillId="2" borderId="48" xfId="0" applyFont="1" applyFill="1" applyBorder="1" applyAlignment="1" applyProtection="1">
      <alignment horizontal="center" vertical="center" wrapText="1"/>
    </xf>
    <xf numFmtId="0" fontId="4" fillId="4" borderId="41" xfId="0" applyFont="1" applyFill="1" applyBorder="1" applyAlignment="1" applyProtection="1">
      <alignment horizontal="left" vertical="center" wrapText="1"/>
    </xf>
    <xf numFmtId="0" fontId="4" fillId="4" borderId="39" xfId="0" applyFont="1" applyFill="1" applyBorder="1" applyAlignment="1" applyProtection="1">
      <alignment horizontal="left" vertical="center" wrapText="1"/>
    </xf>
    <xf numFmtId="0" fontId="4" fillId="4" borderId="40" xfId="0" applyFont="1" applyFill="1" applyBorder="1" applyAlignment="1" applyProtection="1">
      <alignment horizontal="left" vertical="center" wrapText="1"/>
    </xf>
    <xf numFmtId="0" fontId="4" fillId="4" borderId="3" xfId="0" applyFont="1" applyFill="1" applyBorder="1" applyAlignment="1" applyProtection="1">
      <alignment horizontal="center" vertical="center" wrapText="1"/>
    </xf>
    <xf numFmtId="0" fontId="1" fillId="0" borderId="25" xfId="0" applyFont="1" applyBorder="1" applyAlignment="1" applyProtection="1">
      <alignment horizontal="left" vertical="center" wrapText="1"/>
    </xf>
    <xf numFmtId="0" fontId="1" fillId="2" borderId="10" xfId="0" applyFont="1" applyFill="1" applyBorder="1" applyAlignment="1" applyProtection="1">
      <alignment horizontal="center" vertical="center" wrapText="1"/>
    </xf>
    <xf numFmtId="0" fontId="1" fillId="0" borderId="5" xfId="0" applyFont="1" applyBorder="1" applyAlignment="1" applyProtection="1">
      <alignment horizontal="left" vertical="center" wrapText="1"/>
    </xf>
    <xf numFmtId="0" fontId="1" fillId="2" borderId="4" xfId="0" applyFont="1" applyFill="1" applyBorder="1" applyAlignment="1" applyProtection="1">
      <alignment horizontal="center" vertical="center" wrapText="1"/>
    </xf>
    <xf numFmtId="0" fontId="1" fillId="0" borderId="22" xfId="0" applyFont="1" applyBorder="1" applyAlignment="1" applyProtection="1">
      <alignment horizontal="left" vertical="center" wrapText="1"/>
    </xf>
    <xf numFmtId="0" fontId="1" fillId="2" borderId="50" xfId="0" applyFont="1" applyFill="1" applyBorder="1" applyAlignment="1" applyProtection="1">
      <alignment horizontal="center" vertical="center" wrapText="1"/>
    </xf>
    <xf numFmtId="0" fontId="1" fillId="0" borderId="51" xfId="0" applyFont="1" applyBorder="1" applyAlignment="1" applyProtection="1">
      <alignment horizontal="left" vertical="center" wrapText="1"/>
    </xf>
    <xf numFmtId="0" fontId="1" fillId="0" borderId="35" xfId="0" applyFont="1" applyBorder="1" applyAlignment="1" applyProtection="1">
      <alignment horizontal="left" vertical="center" wrapText="1"/>
    </xf>
    <xf numFmtId="0" fontId="1" fillId="0" borderId="52" xfId="0" applyFont="1" applyBorder="1" applyAlignment="1" applyProtection="1">
      <alignment horizontal="left" vertical="center" wrapText="1"/>
    </xf>
    <xf numFmtId="0" fontId="1" fillId="2" borderId="37" xfId="0" applyFont="1" applyFill="1" applyBorder="1" applyAlignment="1" applyProtection="1">
      <alignment horizontal="center" vertical="center" wrapText="1"/>
    </xf>
    <xf numFmtId="0" fontId="4" fillId="4" borderId="53" xfId="0" applyFont="1" applyFill="1" applyBorder="1" applyAlignment="1" applyProtection="1">
      <alignment horizontal="left" vertical="center" wrapText="1"/>
    </xf>
    <xf numFmtId="0" fontId="1" fillId="0" borderId="45" xfId="0" applyFont="1" applyBorder="1" applyAlignment="1" applyProtection="1">
      <alignment vertical="center" wrapText="1"/>
    </xf>
    <xf numFmtId="0" fontId="1" fillId="0" borderId="8" xfId="0" applyFont="1" applyBorder="1" applyAlignment="1" applyProtection="1">
      <alignment vertical="center" wrapText="1"/>
    </xf>
    <xf numFmtId="0" fontId="1" fillId="0" borderId="22" xfId="0" applyFont="1" applyBorder="1" applyAlignment="1" applyProtection="1">
      <alignment vertical="center" wrapText="1"/>
    </xf>
    <xf numFmtId="0" fontId="4" fillId="4" borderId="1" xfId="0" applyFont="1" applyFill="1" applyBorder="1" applyAlignment="1" applyProtection="1">
      <alignment vertical="center" wrapText="1"/>
    </xf>
    <xf numFmtId="0" fontId="4" fillId="4" borderId="54" xfId="0" applyFont="1" applyFill="1" applyBorder="1" applyAlignment="1" applyProtection="1">
      <alignment horizontal="left" vertical="center" wrapText="1"/>
    </xf>
    <xf numFmtId="0" fontId="4" fillId="4" borderId="15" xfId="0" applyFont="1" applyFill="1" applyBorder="1" applyAlignment="1" applyProtection="1">
      <alignment horizontal="left" vertical="center" wrapText="1"/>
    </xf>
    <xf numFmtId="0" fontId="4" fillId="4" borderId="29" xfId="0" applyFont="1" applyFill="1" applyBorder="1" applyAlignment="1" applyProtection="1">
      <alignment horizontal="left" vertical="center" wrapText="1"/>
    </xf>
    <xf numFmtId="0" fontId="4" fillId="4" borderId="9" xfId="0" applyFont="1" applyFill="1" applyBorder="1" applyAlignment="1" applyProtection="1">
      <alignment horizontal="center" vertical="center" wrapText="1"/>
    </xf>
    <xf numFmtId="0" fontId="4" fillId="4" borderId="6" xfId="0" applyFont="1" applyFill="1" applyBorder="1" applyAlignment="1" applyProtection="1">
      <alignment vertical="center" wrapText="1"/>
    </xf>
    <xf numFmtId="0" fontId="13" fillId="4" borderId="55" xfId="0" applyFont="1" applyFill="1" applyBorder="1" applyAlignment="1" applyProtection="1">
      <alignment horizontal="left" vertical="center" wrapText="1"/>
    </xf>
    <xf numFmtId="0" fontId="13" fillId="4" borderId="17" xfId="0" applyFont="1" applyFill="1" applyBorder="1" applyAlignment="1" applyProtection="1">
      <alignment horizontal="left" vertical="center" wrapText="1"/>
    </xf>
    <xf numFmtId="0" fontId="13" fillId="4" borderId="31" xfId="0" applyFont="1" applyFill="1" applyBorder="1" applyAlignment="1" applyProtection="1">
      <alignment horizontal="left" vertical="center" wrapText="1"/>
    </xf>
    <xf numFmtId="0" fontId="4" fillId="4" borderId="26" xfId="0" applyFont="1" applyFill="1" applyBorder="1" applyAlignment="1" applyProtection="1">
      <alignment horizontal="center" vertical="center" wrapText="1"/>
    </xf>
    <xf numFmtId="0" fontId="13" fillId="4" borderId="41" xfId="0" applyFont="1" applyFill="1" applyBorder="1" applyAlignment="1" applyProtection="1">
      <alignment horizontal="left" vertical="center" wrapText="1"/>
    </xf>
    <xf numFmtId="0" fontId="13" fillId="4" borderId="39" xfId="0" applyFont="1" applyFill="1" applyBorder="1" applyAlignment="1" applyProtection="1">
      <alignment horizontal="left" vertical="center" wrapText="1"/>
    </xf>
    <xf numFmtId="0" fontId="13" fillId="4" borderId="53" xfId="0" applyFont="1" applyFill="1" applyBorder="1" applyAlignment="1" applyProtection="1">
      <alignment horizontal="left" vertical="center" wrapText="1"/>
    </xf>
    <xf numFmtId="0" fontId="4" fillId="4" borderId="2" xfId="0" applyFont="1" applyFill="1" applyBorder="1" applyAlignment="1" applyProtection="1">
      <alignment vertical="center" wrapText="1"/>
    </xf>
    <xf numFmtId="0" fontId="4" fillId="4" borderId="45" xfId="0" applyFont="1" applyFill="1" applyBorder="1" applyAlignment="1" applyProtection="1">
      <alignment horizontal="left" vertical="center" wrapText="1"/>
    </xf>
    <xf numFmtId="0" fontId="4" fillId="4" borderId="8" xfId="0" applyFont="1" applyFill="1" applyBorder="1" applyAlignment="1" applyProtection="1">
      <alignment horizontal="left" vertical="center" wrapText="1"/>
    </xf>
    <xf numFmtId="0" fontId="4" fillId="4" borderId="46" xfId="0" applyFont="1" applyFill="1" applyBorder="1" applyAlignment="1" applyProtection="1">
      <alignment horizontal="left" vertical="center" wrapText="1"/>
    </xf>
    <xf numFmtId="0" fontId="4" fillId="4" borderId="4" xfId="0" applyFont="1" applyFill="1" applyBorder="1" applyAlignment="1" applyProtection="1">
      <alignment horizontal="center" vertical="center" wrapText="1"/>
    </xf>
    <xf numFmtId="0" fontId="1" fillId="0" borderId="36" xfId="0" applyFont="1" applyBorder="1" applyAlignment="1" applyProtection="1">
      <alignment horizontal="left" vertical="center" wrapText="1"/>
    </xf>
    <xf numFmtId="0" fontId="1" fillId="0" borderId="33" xfId="0" applyFont="1" applyBorder="1" applyAlignment="1" applyProtection="1">
      <alignment vertical="center" wrapText="1"/>
    </xf>
    <xf numFmtId="0" fontId="1" fillId="0" borderId="56" xfId="0" applyFont="1" applyBorder="1" applyAlignment="1" applyProtection="1">
      <alignment horizontal="left" vertical="center" wrapText="1"/>
    </xf>
    <xf numFmtId="0" fontId="4" fillId="0" borderId="57" xfId="0" applyFont="1" applyBorder="1" applyAlignment="1" applyProtection="1">
      <alignment horizontal="left" vertical="center" wrapText="1"/>
    </xf>
    <xf numFmtId="0" fontId="4" fillId="0" borderId="58" xfId="0" applyFont="1" applyBorder="1" applyAlignment="1" applyProtection="1">
      <alignment horizontal="left" vertical="center" wrapText="1"/>
    </xf>
    <xf numFmtId="0" fontId="1" fillId="0" borderId="44" xfId="0" applyFont="1" applyBorder="1" applyAlignment="1" applyProtection="1">
      <alignment horizontal="left" vertical="center" wrapText="1"/>
    </xf>
    <xf numFmtId="0" fontId="1" fillId="0" borderId="28" xfId="0" applyFont="1" applyBorder="1" applyAlignment="1" applyProtection="1">
      <alignment horizontal="left" vertical="center" wrapText="1"/>
    </xf>
    <xf numFmtId="0" fontId="1" fillId="0" borderId="19" xfId="0" applyFont="1" applyBorder="1" applyAlignment="1" applyProtection="1">
      <alignment horizontal="left" vertical="center" wrapText="1"/>
    </xf>
    <xf numFmtId="0" fontId="12" fillId="4" borderId="53"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1" fillId="0" borderId="59" xfId="0" applyFont="1" applyBorder="1" applyAlignment="1" applyProtection="1">
      <alignment horizontal="left" vertical="center" wrapText="1"/>
    </xf>
    <xf numFmtId="0" fontId="1" fillId="0" borderId="50"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left" vertical="top" wrapText="1"/>
    </xf>
    <xf numFmtId="0" fontId="1" fillId="0" borderId="19" xfId="0" applyFont="1" applyBorder="1" applyAlignment="1" applyProtection="1">
      <alignment horizontal="left" vertical="top" wrapText="1"/>
    </xf>
    <xf numFmtId="0" fontId="4" fillId="3" borderId="32" xfId="0" applyFont="1" applyFill="1" applyBorder="1" applyAlignment="1" applyProtection="1">
      <alignment vertical="center" wrapText="1"/>
    </xf>
    <xf numFmtId="0" fontId="2" fillId="3" borderId="41" xfId="0" applyFont="1" applyFill="1" applyBorder="1" applyAlignment="1" applyProtection="1">
      <alignment horizontal="left" vertical="center" wrapText="1"/>
    </xf>
    <xf numFmtId="0" fontId="1" fillId="0" borderId="14" xfId="0" applyFont="1" applyBorder="1" applyAlignment="1" applyProtection="1">
      <alignment horizontal="left" vertical="center" wrapText="1"/>
    </xf>
    <xf numFmtId="0" fontId="4" fillId="4" borderId="3" xfId="0" applyFont="1" applyFill="1" applyBorder="1" applyAlignment="1" applyProtection="1">
      <alignment horizontal="left" vertical="center" wrapText="1"/>
    </xf>
    <xf numFmtId="0" fontId="2" fillId="3" borderId="12" xfId="0" applyFont="1" applyFill="1" applyBorder="1" applyAlignment="1" applyProtection="1">
      <alignment horizontal="center" vertical="center" wrapText="1"/>
    </xf>
    <xf numFmtId="0" fontId="1" fillId="0" borderId="24" xfId="0" applyFont="1" applyBorder="1" applyAlignment="1" applyProtection="1">
      <alignment vertical="center" wrapText="1"/>
    </xf>
    <xf numFmtId="0" fontId="1" fillId="0" borderId="8" xfId="0" applyFont="1" applyBorder="1" applyAlignment="1" applyProtection="1">
      <alignment vertical="center" wrapText="1"/>
    </xf>
    <xf numFmtId="0" fontId="1" fillId="0" borderId="35" xfId="0" applyFont="1" applyBorder="1" applyAlignment="1" applyProtection="1">
      <alignment vertical="center" wrapText="1"/>
    </xf>
    <xf numFmtId="0" fontId="4" fillId="3" borderId="39" xfId="0" applyFont="1" applyFill="1" applyBorder="1" applyAlignment="1" applyProtection="1">
      <alignment horizontal="left" vertical="center" wrapText="1"/>
    </xf>
    <xf numFmtId="0" fontId="4" fillId="3" borderId="40" xfId="0" applyFont="1" applyFill="1" applyBorder="1" applyAlignment="1" applyProtection="1">
      <alignment horizontal="left" vertical="center" wrapText="1"/>
    </xf>
    <xf numFmtId="0" fontId="16" fillId="3" borderId="39" xfId="0" applyFont="1" applyFill="1" applyBorder="1" applyAlignment="1" applyProtection="1">
      <alignment horizontal="left" vertical="center" wrapText="1"/>
    </xf>
    <xf numFmtId="0" fontId="16" fillId="3" borderId="40" xfId="0" applyFont="1" applyFill="1" applyBorder="1" applyAlignment="1" applyProtection="1">
      <alignment horizontal="left" vertical="center" wrapText="1"/>
    </xf>
    <xf numFmtId="0" fontId="1" fillId="2" borderId="0" xfId="0" applyFont="1" applyFill="1" applyAlignment="1" applyProtection="1">
      <alignment horizontal="center" vertical="center" wrapText="1"/>
    </xf>
    <xf numFmtId="0" fontId="1" fillId="3" borderId="3" xfId="0" applyFont="1" applyFill="1" applyBorder="1" applyAlignment="1" applyProtection="1">
      <alignment vertical="center" wrapText="1"/>
    </xf>
    <xf numFmtId="0" fontId="1" fillId="3" borderId="38" xfId="0" applyFont="1" applyFill="1" applyBorder="1" applyAlignment="1" applyProtection="1">
      <alignment horizontal="center" vertical="center" wrapText="1"/>
    </xf>
    <xf numFmtId="0" fontId="1" fillId="3" borderId="39" xfId="0" applyFont="1" applyFill="1" applyBorder="1" applyAlignment="1" applyProtection="1">
      <alignment horizontal="center" vertical="center" wrapText="1"/>
    </xf>
    <xf numFmtId="0" fontId="1" fillId="3" borderId="40" xfId="0" applyFont="1" applyFill="1" applyBorder="1" applyAlignment="1" applyProtection="1">
      <alignment horizontal="center" vertical="center" wrapText="1"/>
    </xf>
    <xf numFmtId="0" fontId="11" fillId="3" borderId="32" xfId="0" applyFont="1" applyFill="1" applyBorder="1" applyAlignment="1" applyProtection="1">
      <alignment horizontal="center" vertical="center" wrapText="1"/>
    </xf>
    <xf numFmtId="0" fontId="4" fillId="0" borderId="8" xfId="0" applyFont="1" applyBorder="1" applyAlignment="1" applyProtection="1">
      <alignment vertical="center" wrapText="1"/>
    </xf>
    <xf numFmtId="0" fontId="2" fillId="2" borderId="51" xfId="0" applyFont="1" applyFill="1" applyBorder="1" applyAlignment="1" applyProtection="1">
      <alignment horizontal="center" vertical="center" wrapText="1"/>
    </xf>
    <xf numFmtId="0" fontId="2" fillId="2" borderId="35" xfId="0"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7" fillId="0" borderId="3"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 fillId="5" borderId="11" xfId="0" applyFont="1" applyFill="1" applyBorder="1" applyAlignment="1" applyProtection="1">
      <alignment horizontal="center" vertical="center" wrapText="1"/>
      <protection locked="0"/>
    </xf>
    <xf numFmtId="0" fontId="0" fillId="5" borderId="0" xfId="0" applyFill="1" applyProtection="1">
      <protection locked="0"/>
    </xf>
    <xf numFmtId="0" fontId="2" fillId="5" borderId="18" xfId="0"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justify" vertical="center" wrapText="1"/>
      <protection locked="0"/>
    </xf>
    <xf numFmtId="0" fontId="7" fillId="2" borderId="4" xfId="0" applyFont="1" applyFill="1" applyBorder="1" applyAlignment="1" applyProtection="1">
      <alignment horizontal="left" vertical="center" wrapText="1"/>
      <protection locked="0"/>
    </xf>
    <xf numFmtId="0" fontId="2" fillId="5" borderId="0" xfId="0" applyFont="1" applyFill="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0" fillId="0" borderId="0" xfId="0" applyProtection="1">
      <protection locked="0"/>
    </xf>
    <xf numFmtId="0" fontId="5" fillId="4" borderId="33"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center" vertical="center" wrapText="1"/>
      <protection locked="0"/>
    </xf>
    <xf numFmtId="0" fontId="5" fillId="4" borderId="32" xfId="0" applyFont="1" applyFill="1" applyBorder="1" applyAlignment="1" applyProtection="1">
      <alignment horizontal="center" vertical="center" wrapText="1"/>
      <protection locked="0"/>
    </xf>
    <xf numFmtId="0" fontId="12" fillId="4" borderId="32"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19" fillId="4" borderId="32"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1" fillId="3" borderId="32" xfId="0" applyFont="1" applyFill="1" applyBorder="1" applyAlignment="1" applyProtection="1">
      <alignment horizontal="center" vertical="center" wrapText="1"/>
      <protection locked="0"/>
    </xf>
    <xf numFmtId="0" fontId="5" fillId="3" borderId="32" xfId="0" applyFont="1" applyFill="1" applyBorder="1" applyAlignment="1" applyProtection="1">
      <alignment horizontal="center" vertical="center" wrapText="1"/>
      <protection locked="0"/>
    </xf>
    <xf numFmtId="0" fontId="11" fillId="3" borderId="32" xfId="0" applyFont="1" applyFill="1" applyBorder="1" applyAlignment="1" applyProtection="1">
      <alignment horizontal="center" vertical="center" wrapText="1"/>
      <protection locked="0"/>
    </xf>
  </cellXfs>
  <cellStyles count="4">
    <cellStyle name="Euro" xfId="1"/>
    <cellStyle name="Normal" xfId="0" builtinId="0"/>
    <cellStyle name="Normal 2" xfId="2"/>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333375</xdr:colOff>
      <xdr:row>138</xdr:row>
      <xdr:rowOff>0</xdr:rowOff>
    </xdr:from>
    <xdr:to>
      <xdr:col>1</xdr:col>
      <xdr:colOff>400050</xdr:colOff>
      <xdr:row>138</xdr:row>
      <xdr:rowOff>0</xdr:rowOff>
    </xdr:to>
    <xdr:pic>
      <xdr:nvPicPr>
        <xdr:cNvPr id="3" name="Picture 1" descr="NUEVO FENAVI 20%">
          <a:extLst>
            <a:ext uri="{FF2B5EF4-FFF2-40B4-BE49-F238E27FC236}">
              <a16:creationId xmlns:a16="http://schemas.microsoft.com/office/drawing/2014/main" xmlns="" id="{2B6A5733-5556-EC4B-ADC5-5EFB12394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4" name="Picture 2" descr="NUEVO FENAVI 20%">
          <a:extLst>
            <a:ext uri="{FF2B5EF4-FFF2-40B4-BE49-F238E27FC236}">
              <a16:creationId xmlns:a16="http://schemas.microsoft.com/office/drawing/2014/main" xmlns="" id="{AFD00AEA-2A13-734C-B1B7-F525FA98E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5" name="Picture 3" descr="NUEVO FENAVI 20%">
          <a:extLst>
            <a:ext uri="{FF2B5EF4-FFF2-40B4-BE49-F238E27FC236}">
              <a16:creationId xmlns:a16="http://schemas.microsoft.com/office/drawing/2014/main" xmlns="" id="{9AA41E3D-6501-4845-932E-420293DC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6" name="Picture 4" descr="NUEVO FENAVI 20%">
          <a:extLst>
            <a:ext uri="{FF2B5EF4-FFF2-40B4-BE49-F238E27FC236}">
              <a16:creationId xmlns:a16="http://schemas.microsoft.com/office/drawing/2014/main" xmlns="" id="{4B1C85F1-C943-A445-A142-D3EA717A1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7" name="Picture 5" descr="NUEVO FENAVI 20%">
          <a:extLst>
            <a:ext uri="{FF2B5EF4-FFF2-40B4-BE49-F238E27FC236}">
              <a16:creationId xmlns:a16="http://schemas.microsoft.com/office/drawing/2014/main" xmlns="" id="{F1C36CBA-BE5A-DF4C-9397-4E1959ED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9" name="Picture 1" descr="NUEVO FENAVI 20%">
          <a:extLst>
            <a:ext uri="{FF2B5EF4-FFF2-40B4-BE49-F238E27FC236}">
              <a16:creationId xmlns:a16="http://schemas.microsoft.com/office/drawing/2014/main" xmlns="" id="{E8D022EC-6AB7-4E4B-923E-397923BA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0" name="Picture 2" descr="NUEVO FENAVI 20%">
          <a:extLst>
            <a:ext uri="{FF2B5EF4-FFF2-40B4-BE49-F238E27FC236}">
              <a16:creationId xmlns:a16="http://schemas.microsoft.com/office/drawing/2014/main" xmlns="" id="{E9CA1724-9082-AE48-8E40-E7127A919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1" name="Picture 3" descr="NUEVO FENAVI 20%">
          <a:extLst>
            <a:ext uri="{FF2B5EF4-FFF2-40B4-BE49-F238E27FC236}">
              <a16:creationId xmlns:a16="http://schemas.microsoft.com/office/drawing/2014/main" xmlns="" id="{BF971CB3-93EA-C545-A636-4B7DCD7E8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2" name="Picture 4" descr="NUEVO FENAVI 20%">
          <a:extLst>
            <a:ext uri="{FF2B5EF4-FFF2-40B4-BE49-F238E27FC236}">
              <a16:creationId xmlns:a16="http://schemas.microsoft.com/office/drawing/2014/main" xmlns="" id="{CDC6164D-5551-8841-9A24-D6D50108C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3" name="Picture 5" descr="NUEVO FENAVI 20%">
          <a:extLst>
            <a:ext uri="{FF2B5EF4-FFF2-40B4-BE49-F238E27FC236}">
              <a16:creationId xmlns:a16="http://schemas.microsoft.com/office/drawing/2014/main" xmlns="" id="{359127CD-5A65-2548-8E21-362495C21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640557</xdr:colOff>
      <xdr:row>1</xdr:row>
      <xdr:rowOff>8732</xdr:rowOff>
    </xdr:from>
    <xdr:to>
      <xdr:col>0</xdr:col>
      <xdr:colOff>1968500</xdr:colOff>
      <xdr:row>1</xdr:row>
      <xdr:rowOff>844581</xdr:rowOff>
    </xdr:to>
    <xdr:pic>
      <xdr:nvPicPr>
        <xdr:cNvPr id="15" name="Imagen 14">
          <a:extLst>
            <a:ext uri="{FF2B5EF4-FFF2-40B4-BE49-F238E27FC236}">
              <a16:creationId xmlns:a16="http://schemas.microsoft.com/office/drawing/2014/main" xmlns="" id="{89AA5A90-66D4-634D-A8A6-44F80CCCA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0557" y="199232"/>
          <a:ext cx="1327943" cy="83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48"/>
  <sheetViews>
    <sheetView tabSelected="1" zoomScale="70" zoomScaleNormal="70" workbookViewId="0">
      <selection activeCell="H217" sqref="H217"/>
    </sheetView>
  </sheetViews>
  <sheetFormatPr baseColWidth="10" defaultRowHeight="15" x14ac:dyDescent="0.25"/>
  <cols>
    <col min="1" max="1" width="36.42578125" style="6" customWidth="1"/>
    <col min="2" max="2" width="40" style="6" customWidth="1"/>
    <col min="3" max="3" width="17.7109375" style="6" customWidth="1"/>
    <col min="4" max="4" width="22.42578125" style="6" customWidth="1"/>
    <col min="5" max="5" width="15.42578125" style="6" customWidth="1"/>
    <col min="6" max="6" width="16.85546875" style="6" customWidth="1"/>
    <col min="7" max="7" width="22.28515625" style="6" customWidth="1"/>
    <col min="8" max="8" width="72.7109375" style="6" customWidth="1"/>
    <col min="9" max="17" width="10.85546875" style="164"/>
    <col min="18" max="16384" width="11.42578125" style="176"/>
  </cols>
  <sheetData>
    <row r="1" spans="1:17" s="19" customFormat="1" ht="17.25" thickBot="1" x14ac:dyDescent="0.25">
      <c r="A1" s="17"/>
      <c r="B1" s="17"/>
      <c r="C1" s="17"/>
      <c r="D1" s="17"/>
      <c r="E1" s="17"/>
      <c r="F1" s="18"/>
      <c r="G1" s="18"/>
      <c r="H1" s="18"/>
    </row>
    <row r="2" spans="1:17" s="6" customFormat="1" ht="69" customHeight="1" thickBot="1" x14ac:dyDescent="0.25">
      <c r="A2" s="40" t="s">
        <v>51</v>
      </c>
      <c r="B2" s="41"/>
      <c r="C2" s="41"/>
      <c r="D2" s="41"/>
      <c r="E2" s="41"/>
      <c r="F2" s="41"/>
      <c r="G2" s="41"/>
      <c r="H2" s="42"/>
      <c r="I2" s="19"/>
      <c r="J2" s="19"/>
      <c r="K2" s="19"/>
      <c r="L2" s="19"/>
      <c r="M2" s="19"/>
      <c r="N2" s="19"/>
      <c r="O2" s="19"/>
      <c r="P2" s="19"/>
      <c r="Q2" s="19"/>
    </row>
    <row r="3" spans="1:17" s="164" customFormat="1" ht="21" customHeight="1" thickBot="1" x14ac:dyDescent="0.3">
      <c r="A3" s="163"/>
      <c r="B3" s="163"/>
      <c r="C3" s="163"/>
      <c r="D3" s="163"/>
      <c r="E3" s="163"/>
      <c r="F3" s="163"/>
      <c r="G3" s="163"/>
      <c r="H3" s="163"/>
    </row>
    <row r="4" spans="1:17" s="6" customFormat="1" ht="67.5" customHeight="1" thickBot="1" x14ac:dyDescent="0.25">
      <c r="A4" s="43" t="s">
        <v>52</v>
      </c>
      <c r="B4" s="44"/>
      <c r="C4" s="44"/>
      <c r="D4" s="44"/>
      <c r="E4" s="44"/>
      <c r="F4" s="44"/>
      <c r="G4" s="44"/>
      <c r="H4" s="45"/>
      <c r="I4" s="19"/>
      <c r="J4" s="19"/>
      <c r="K4" s="19"/>
      <c r="L4" s="19"/>
      <c r="M4" s="19"/>
      <c r="N4" s="19"/>
      <c r="O4" s="19"/>
      <c r="P4" s="19"/>
      <c r="Q4" s="19"/>
    </row>
    <row r="5" spans="1:17" s="164" customFormat="1" ht="18.75" thickBot="1" x14ac:dyDescent="0.3">
      <c r="A5" s="165"/>
      <c r="B5" s="165"/>
      <c r="C5" s="165"/>
      <c r="D5" s="165"/>
      <c r="E5" s="165"/>
      <c r="F5" s="165"/>
      <c r="G5" s="165"/>
      <c r="H5" s="165"/>
    </row>
    <row r="6" spans="1:17" s="6" customFormat="1" ht="15.75" thickBot="1" x14ac:dyDescent="0.25">
      <c r="A6" s="160" t="s">
        <v>0</v>
      </c>
      <c r="B6" s="161"/>
      <c r="C6" s="161"/>
      <c r="D6" s="161"/>
      <c r="E6" s="161"/>
      <c r="F6" s="161"/>
      <c r="G6" s="161"/>
      <c r="H6" s="162"/>
      <c r="I6" s="19"/>
      <c r="J6" s="19"/>
      <c r="K6" s="19"/>
      <c r="L6" s="19"/>
      <c r="M6" s="19"/>
      <c r="N6" s="19"/>
      <c r="O6" s="19"/>
      <c r="P6" s="19"/>
      <c r="Q6" s="19"/>
    </row>
    <row r="7" spans="1:17" s="6" customFormat="1" ht="22.5" customHeight="1" thickBot="1" x14ac:dyDescent="0.25">
      <c r="A7" s="166"/>
      <c r="B7" s="167"/>
      <c r="C7" s="167"/>
      <c r="D7" s="167"/>
      <c r="E7" s="167"/>
      <c r="F7" s="167"/>
      <c r="G7" s="167"/>
      <c r="H7" s="167"/>
      <c r="I7" s="19"/>
      <c r="J7" s="19"/>
      <c r="K7" s="19"/>
      <c r="L7" s="19"/>
      <c r="M7" s="19"/>
      <c r="N7" s="19"/>
      <c r="O7" s="19"/>
      <c r="P7" s="19"/>
      <c r="Q7" s="19"/>
    </row>
    <row r="8" spans="1:17" s="6" customFormat="1" thickBot="1" x14ac:dyDescent="0.25">
      <c r="A8" s="168" t="s">
        <v>53</v>
      </c>
      <c r="B8" s="169"/>
      <c r="C8" s="169"/>
      <c r="D8" s="169"/>
      <c r="E8" s="169"/>
      <c r="F8" s="169"/>
      <c r="G8" s="169"/>
      <c r="H8" s="170"/>
      <c r="I8" s="19"/>
      <c r="J8" s="19"/>
      <c r="K8" s="19"/>
      <c r="L8" s="19"/>
      <c r="M8" s="19"/>
      <c r="N8" s="19"/>
      <c r="O8" s="19"/>
      <c r="P8" s="19"/>
      <c r="Q8" s="19"/>
    </row>
    <row r="9" spans="1:17" s="6" customFormat="1" thickBot="1" x14ac:dyDescent="0.25">
      <c r="A9" s="34"/>
      <c r="B9" s="35"/>
      <c r="C9" s="35"/>
      <c r="D9" s="35"/>
      <c r="E9" s="35"/>
      <c r="F9" s="35"/>
      <c r="G9" s="35"/>
      <c r="H9" s="35"/>
      <c r="I9" s="19"/>
      <c r="J9" s="19"/>
      <c r="K9" s="19"/>
      <c r="L9" s="19"/>
      <c r="M9" s="19"/>
      <c r="N9" s="19"/>
      <c r="O9" s="19"/>
      <c r="P9" s="19"/>
      <c r="Q9" s="19"/>
    </row>
    <row r="10" spans="1:17" s="6" customFormat="1" ht="36.75" customHeight="1" x14ac:dyDescent="0.2">
      <c r="A10" s="171" t="s">
        <v>38</v>
      </c>
      <c r="B10" s="36"/>
      <c r="C10" s="37"/>
      <c r="D10" s="37"/>
      <c r="E10" s="37"/>
      <c r="F10" s="37"/>
      <c r="G10" s="37"/>
      <c r="H10" s="38"/>
      <c r="I10" s="19"/>
      <c r="J10" s="19"/>
      <c r="K10" s="19"/>
      <c r="L10" s="19"/>
      <c r="M10" s="19"/>
      <c r="N10" s="19"/>
      <c r="O10" s="19"/>
      <c r="P10" s="19"/>
      <c r="Q10" s="19"/>
    </row>
    <row r="11" spans="1:17" s="6" customFormat="1" ht="78.75" customHeight="1" x14ac:dyDescent="0.2">
      <c r="A11" s="172" t="s">
        <v>1</v>
      </c>
      <c r="B11" s="27"/>
      <c r="C11" s="28"/>
      <c r="D11" s="28"/>
      <c r="E11" s="28"/>
      <c r="F11" s="28"/>
      <c r="G11" s="28"/>
      <c r="H11" s="29"/>
      <c r="I11" s="19"/>
      <c r="J11" s="19"/>
      <c r="K11" s="19"/>
      <c r="L11" s="19"/>
      <c r="M11" s="19"/>
      <c r="N11" s="19"/>
      <c r="O11" s="19"/>
      <c r="P11" s="19"/>
      <c r="Q11" s="19"/>
    </row>
    <row r="12" spans="1:17" s="6" customFormat="1" ht="31.5" customHeight="1" thickBot="1" x14ac:dyDescent="0.25">
      <c r="A12" s="173" t="s">
        <v>2</v>
      </c>
      <c r="B12" s="30"/>
      <c r="C12" s="31"/>
      <c r="D12" s="31"/>
      <c r="E12" s="31"/>
      <c r="F12" s="31"/>
      <c r="G12" s="31"/>
      <c r="H12" s="32"/>
      <c r="I12" s="19"/>
      <c r="J12" s="19"/>
      <c r="K12" s="19"/>
      <c r="L12" s="19"/>
      <c r="M12" s="19"/>
      <c r="N12" s="19"/>
      <c r="O12" s="19"/>
      <c r="P12" s="19"/>
      <c r="Q12" s="19"/>
    </row>
    <row r="13" spans="1:17" s="164" customFormat="1" x14ac:dyDescent="0.25">
      <c r="A13" s="39"/>
      <c r="B13" s="39"/>
      <c r="C13" s="39"/>
      <c r="D13" s="39"/>
      <c r="E13" s="39"/>
      <c r="F13" s="39"/>
      <c r="G13" s="39"/>
      <c r="H13" s="39"/>
    </row>
    <row r="14" spans="1:17" s="164" customFormat="1" ht="18" x14ac:dyDescent="0.25">
      <c r="A14" s="174" t="s">
        <v>3</v>
      </c>
      <c r="B14" s="174"/>
      <c r="C14" s="174"/>
      <c r="D14" s="174"/>
      <c r="E14" s="174"/>
      <c r="F14" s="174"/>
      <c r="G14" s="174"/>
      <c r="H14" s="174"/>
    </row>
    <row r="15" spans="1:17" s="164" customFormat="1" ht="15.75" thickBot="1" x14ac:dyDescent="0.3">
      <c r="A15" s="33"/>
      <c r="B15" s="33"/>
      <c r="C15" s="33"/>
      <c r="D15" s="33"/>
      <c r="E15" s="33"/>
      <c r="F15" s="33"/>
      <c r="G15" s="33"/>
      <c r="H15" s="33"/>
    </row>
    <row r="16" spans="1:17" s="6" customFormat="1" ht="283.5" customHeight="1" thickBot="1" x14ac:dyDescent="0.25">
      <c r="A16" s="46" t="s">
        <v>54</v>
      </c>
      <c r="B16" s="47"/>
      <c r="C16" s="47"/>
      <c r="D16" s="47"/>
      <c r="E16" s="47"/>
      <c r="F16" s="47"/>
      <c r="G16" s="47"/>
      <c r="H16" s="48"/>
      <c r="I16" s="19"/>
      <c r="J16" s="19"/>
      <c r="K16" s="19"/>
      <c r="L16" s="19"/>
      <c r="M16" s="19"/>
      <c r="N16" s="19"/>
      <c r="O16" s="19"/>
      <c r="P16" s="19"/>
      <c r="Q16" s="19"/>
    </row>
    <row r="17" spans="1:8" s="164" customFormat="1" ht="15.75" thickBot="1" x14ac:dyDescent="0.3">
      <c r="A17" s="26"/>
      <c r="B17" s="26"/>
      <c r="C17" s="26"/>
      <c r="D17" s="26"/>
      <c r="E17" s="26"/>
      <c r="F17" s="26"/>
      <c r="G17" s="26"/>
      <c r="H17" s="4"/>
    </row>
    <row r="18" spans="1:8" ht="15" customHeight="1" x14ac:dyDescent="0.25">
      <c r="A18" s="49" t="s">
        <v>55</v>
      </c>
      <c r="B18" s="50" t="s">
        <v>4</v>
      </c>
      <c r="C18" s="51"/>
      <c r="D18" s="51"/>
      <c r="E18" s="52"/>
      <c r="F18" s="53" t="s">
        <v>5</v>
      </c>
      <c r="G18" s="175" t="s">
        <v>6</v>
      </c>
      <c r="H18" s="175" t="s">
        <v>420</v>
      </c>
    </row>
    <row r="19" spans="1:8" ht="15.95" customHeight="1" thickBot="1" x14ac:dyDescent="0.3">
      <c r="A19" s="54"/>
      <c r="B19" s="55"/>
      <c r="C19" s="56"/>
      <c r="D19" s="56"/>
      <c r="E19" s="57"/>
      <c r="F19" s="58"/>
      <c r="G19" s="177"/>
      <c r="H19" s="177"/>
    </row>
    <row r="20" spans="1:8" ht="36" customHeight="1" thickBot="1" x14ac:dyDescent="0.3">
      <c r="A20" s="59" t="s">
        <v>56</v>
      </c>
      <c r="B20" s="60" t="s">
        <v>7</v>
      </c>
      <c r="C20" s="61"/>
      <c r="D20" s="61"/>
      <c r="E20" s="62"/>
      <c r="F20" s="63">
        <f>SUM(+F21+F22+F27+F45+F53+F58+F62+F86+F88+F92+F100+F102+F128)</f>
        <v>148</v>
      </c>
      <c r="G20" s="178">
        <f>SUM(+G21+G22+G27+G45+G53+G58+G62+G86+G88+G92+G100+G102+G128)</f>
        <v>0</v>
      </c>
      <c r="H20" s="178"/>
    </row>
    <row r="21" spans="1:8" ht="219.95" customHeight="1" thickBot="1" x14ac:dyDescent="0.3">
      <c r="A21" s="64" t="s">
        <v>57</v>
      </c>
      <c r="B21" s="65" t="s">
        <v>58</v>
      </c>
      <c r="C21" s="65"/>
      <c r="D21" s="65"/>
      <c r="E21" s="66"/>
      <c r="F21" s="67">
        <v>1</v>
      </c>
      <c r="G21" s="2"/>
      <c r="H21" s="2"/>
    </row>
    <row r="22" spans="1:8" ht="30" customHeight="1" thickBot="1" x14ac:dyDescent="0.3">
      <c r="A22" s="68" t="s">
        <v>59</v>
      </c>
      <c r="B22" s="69" t="s">
        <v>8</v>
      </c>
      <c r="C22" s="70"/>
      <c r="D22" s="70"/>
      <c r="E22" s="71"/>
      <c r="F22" s="72">
        <f>SUM(F23:F26)</f>
        <v>4</v>
      </c>
      <c r="G22" s="179">
        <f>SUM(G23:G26)</f>
        <v>0</v>
      </c>
      <c r="H22" s="180"/>
    </row>
    <row r="23" spans="1:8" ht="35.1" customHeight="1" x14ac:dyDescent="0.25">
      <c r="A23" s="73" t="s">
        <v>60</v>
      </c>
      <c r="B23" s="74" t="s">
        <v>61</v>
      </c>
      <c r="C23" s="75"/>
      <c r="D23" s="75"/>
      <c r="E23" s="76"/>
      <c r="F23" s="77">
        <v>1</v>
      </c>
      <c r="G23" s="7"/>
      <c r="H23" s="11"/>
    </row>
    <row r="24" spans="1:8" ht="35.1" customHeight="1" x14ac:dyDescent="0.25">
      <c r="A24" s="78" t="s">
        <v>62</v>
      </c>
      <c r="B24" s="79" t="s">
        <v>63</v>
      </c>
      <c r="C24" s="80"/>
      <c r="D24" s="80"/>
      <c r="E24" s="81"/>
      <c r="F24" s="82">
        <v>1</v>
      </c>
      <c r="G24" s="1"/>
      <c r="H24" s="3"/>
    </row>
    <row r="25" spans="1:8" ht="51.95" customHeight="1" x14ac:dyDescent="0.25">
      <c r="A25" s="78" t="s">
        <v>64</v>
      </c>
      <c r="B25" s="79" t="s">
        <v>65</v>
      </c>
      <c r="C25" s="80"/>
      <c r="D25" s="80"/>
      <c r="E25" s="81"/>
      <c r="F25" s="82">
        <v>1</v>
      </c>
      <c r="G25" s="1"/>
      <c r="H25" s="3"/>
    </row>
    <row r="26" spans="1:8" ht="15.75" thickBot="1" x14ac:dyDescent="0.3">
      <c r="A26" s="83" t="s">
        <v>66</v>
      </c>
      <c r="B26" s="84" t="s">
        <v>67</v>
      </c>
      <c r="C26" s="84"/>
      <c r="D26" s="84"/>
      <c r="E26" s="85"/>
      <c r="F26" s="86">
        <v>1</v>
      </c>
      <c r="G26" s="8"/>
      <c r="H26" s="12"/>
    </row>
    <row r="27" spans="1:8" ht="27.75" customHeight="1" thickBot="1" x14ac:dyDescent="0.3">
      <c r="A27" s="68" t="s">
        <v>68</v>
      </c>
      <c r="B27" s="87" t="s">
        <v>9</v>
      </c>
      <c r="C27" s="88"/>
      <c r="D27" s="88"/>
      <c r="E27" s="89"/>
      <c r="F27" s="90">
        <f>SUM(F28:F44)</f>
        <v>17</v>
      </c>
      <c r="G27" s="181">
        <f>SUM(G28:G44)</f>
        <v>0</v>
      </c>
      <c r="H27" s="181"/>
    </row>
    <row r="28" spans="1:8" ht="35.1" customHeight="1" x14ac:dyDescent="0.25">
      <c r="A28" s="73" t="s">
        <v>69</v>
      </c>
      <c r="B28" s="74" t="s">
        <v>70</v>
      </c>
      <c r="C28" s="75"/>
      <c r="D28" s="75"/>
      <c r="E28" s="91"/>
      <c r="F28" s="92">
        <v>1</v>
      </c>
      <c r="G28" s="7"/>
      <c r="H28" s="7"/>
    </row>
    <row r="29" spans="1:8" x14ac:dyDescent="0.25">
      <c r="A29" s="78" t="s">
        <v>71</v>
      </c>
      <c r="B29" s="93" t="s">
        <v>39</v>
      </c>
      <c r="C29" s="93"/>
      <c r="D29" s="93"/>
      <c r="E29" s="93"/>
      <c r="F29" s="94">
        <v>1</v>
      </c>
      <c r="G29" s="1"/>
      <c r="H29" s="1"/>
    </row>
    <row r="30" spans="1:8" ht="27" customHeight="1" x14ac:dyDescent="0.25">
      <c r="A30" s="78" t="s">
        <v>72</v>
      </c>
      <c r="B30" s="79" t="s">
        <v>73</v>
      </c>
      <c r="C30" s="80"/>
      <c r="D30" s="80"/>
      <c r="E30" s="95"/>
      <c r="F30" s="96">
        <v>1</v>
      </c>
      <c r="G30" s="1"/>
      <c r="H30" s="1"/>
    </row>
    <row r="31" spans="1:8" ht="57" customHeight="1" x14ac:dyDescent="0.25">
      <c r="A31" s="78" t="s">
        <v>74</v>
      </c>
      <c r="B31" s="79" t="s">
        <v>75</v>
      </c>
      <c r="C31" s="80"/>
      <c r="D31" s="80"/>
      <c r="E31" s="81"/>
      <c r="F31" s="94">
        <v>1</v>
      </c>
      <c r="G31" s="1"/>
      <c r="H31" s="1"/>
    </row>
    <row r="32" spans="1:8" ht="35.1" customHeight="1" x14ac:dyDescent="0.25">
      <c r="A32" s="78" t="s">
        <v>76</v>
      </c>
      <c r="B32" s="79" t="s">
        <v>77</v>
      </c>
      <c r="C32" s="80"/>
      <c r="D32" s="80"/>
      <c r="E32" s="81"/>
      <c r="F32" s="94">
        <v>1</v>
      </c>
      <c r="G32" s="1"/>
      <c r="H32" s="1"/>
    </row>
    <row r="33" spans="1:8" ht="35.1" customHeight="1" x14ac:dyDescent="0.25">
      <c r="A33" s="78" t="s">
        <v>78</v>
      </c>
      <c r="B33" s="79" t="s">
        <v>79</v>
      </c>
      <c r="C33" s="80"/>
      <c r="D33" s="80"/>
      <c r="E33" s="81"/>
      <c r="F33" s="94">
        <v>1</v>
      </c>
      <c r="G33" s="1"/>
      <c r="H33" s="1"/>
    </row>
    <row r="34" spans="1:8" ht="35.1" customHeight="1" x14ac:dyDescent="0.25">
      <c r="A34" s="78" t="s">
        <v>80</v>
      </c>
      <c r="B34" s="79" t="s">
        <v>81</v>
      </c>
      <c r="C34" s="80"/>
      <c r="D34" s="80"/>
      <c r="E34" s="81"/>
      <c r="F34" s="94">
        <v>1</v>
      </c>
      <c r="G34" s="1"/>
      <c r="H34" s="1"/>
    </row>
    <row r="35" spans="1:8" ht="35.1" customHeight="1" x14ac:dyDescent="0.25">
      <c r="A35" s="78" t="s">
        <v>82</v>
      </c>
      <c r="B35" s="79" t="s">
        <v>83</v>
      </c>
      <c r="C35" s="80"/>
      <c r="D35" s="80"/>
      <c r="E35" s="81"/>
      <c r="F35" s="94">
        <v>1</v>
      </c>
      <c r="G35" s="1"/>
      <c r="H35" s="1"/>
    </row>
    <row r="36" spans="1:8" ht="54" customHeight="1" x14ac:dyDescent="0.25">
      <c r="A36" s="78" t="s">
        <v>84</v>
      </c>
      <c r="B36" s="79" t="s">
        <v>85</v>
      </c>
      <c r="C36" s="80"/>
      <c r="D36" s="80"/>
      <c r="E36" s="81"/>
      <c r="F36" s="94">
        <v>1</v>
      </c>
      <c r="G36" s="1"/>
      <c r="H36" s="1"/>
    </row>
    <row r="37" spans="1:8" ht="35.1" customHeight="1" x14ac:dyDescent="0.25">
      <c r="A37" s="78" t="s">
        <v>86</v>
      </c>
      <c r="B37" s="79" t="s">
        <v>87</v>
      </c>
      <c r="C37" s="80"/>
      <c r="D37" s="80"/>
      <c r="E37" s="81"/>
      <c r="F37" s="94">
        <v>1</v>
      </c>
      <c r="G37" s="1"/>
      <c r="H37" s="1"/>
    </row>
    <row r="38" spans="1:8" ht="48" customHeight="1" x14ac:dyDescent="0.25">
      <c r="A38" s="78" t="s">
        <v>88</v>
      </c>
      <c r="B38" s="79" t="s">
        <v>89</v>
      </c>
      <c r="C38" s="80"/>
      <c r="D38" s="80"/>
      <c r="E38" s="81"/>
      <c r="F38" s="94">
        <v>1</v>
      </c>
      <c r="G38" s="1"/>
      <c r="H38" s="1"/>
    </row>
    <row r="39" spans="1:8" ht="59.1" customHeight="1" x14ac:dyDescent="0.25">
      <c r="A39" s="78" t="s">
        <v>90</v>
      </c>
      <c r="B39" s="79" t="s">
        <v>91</v>
      </c>
      <c r="C39" s="80"/>
      <c r="D39" s="80"/>
      <c r="E39" s="95"/>
      <c r="F39" s="94">
        <v>1</v>
      </c>
      <c r="G39" s="1"/>
      <c r="H39" s="1"/>
    </row>
    <row r="40" spans="1:8" ht="35.1" customHeight="1" x14ac:dyDescent="0.25">
      <c r="A40" s="78" t="s">
        <v>92</v>
      </c>
      <c r="B40" s="79" t="s">
        <v>93</v>
      </c>
      <c r="C40" s="80"/>
      <c r="D40" s="80"/>
      <c r="E40" s="95"/>
      <c r="F40" s="94">
        <v>1</v>
      </c>
      <c r="G40" s="1"/>
      <c r="H40" s="1"/>
    </row>
    <row r="41" spans="1:8" ht="35.1" customHeight="1" x14ac:dyDescent="0.25">
      <c r="A41" s="78" t="s">
        <v>94</v>
      </c>
      <c r="B41" s="79" t="s">
        <v>95</v>
      </c>
      <c r="C41" s="80"/>
      <c r="D41" s="80"/>
      <c r="E41" s="95"/>
      <c r="F41" s="94">
        <v>1</v>
      </c>
      <c r="G41" s="1"/>
      <c r="H41" s="1"/>
    </row>
    <row r="42" spans="1:8" ht="35.1" customHeight="1" x14ac:dyDescent="0.25">
      <c r="A42" s="78" t="s">
        <v>96</v>
      </c>
      <c r="B42" s="79" t="s">
        <v>97</v>
      </c>
      <c r="C42" s="80"/>
      <c r="D42" s="80"/>
      <c r="E42" s="95"/>
      <c r="F42" s="94">
        <v>1</v>
      </c>
      <c r="G42" s="1"/>
      <c r="H42" s="1"/>
    </row>
    <row r="43" spans="1:8" ht="35.1" customHeight="1" x14ac:dyDescent="0.25">
      <c r="A43" s="78" t="s">
        <v>98</v>
      </c>
      <c r="B43" s="79" t="s">
        <v>99</v>
      </c>
      <c r="C43" s="80"/>
      <c r="D43" s="80"/>
      <c r="E43" s="95"/>
      <c r="F43" s="94">
        <v>1</v>
      </c>
      <c r="G43" s="1"/>
      <c r="H43" s="1"/>
    </row>
    <row r="44" spans="1:8" ht="35.1" customHeight="1" thickBot="1" x14ac:dyDescent="0.3">
      <c r="A44" s="83" t="s">
        <v>100</v>
      </c>
      <c r="B44" s="97" t="s">
        <v>101</v>
      </c>
      <c r="C44" s="98"/>
      <c r="D44" s="98"/>
      <c r="E44" s="99"/>
      <c r="F44" s="100">
        <v>1</v>
      </c>
      <c r="G44" s="1"/>
      <c r="H44" s="8"/>
    </row>
    <row r="45" spans="1:8" ht="36" customHeight="1" thickBot="1" x14ac:dyDescent="0.3">
      <c r="A45" s="68" t="s">
        <v>102</v>
      </c>
      <c r="B45" s="87" t="s">
        <v>103</v>
      </c>
      <c r="C45" s="88"/>
      <c r="D45" s="88"/>
      <c r="E45" s="101"/>
      <c r="F45" s="90">
        <f>SUM(F46:F52)</f>
        <v>7</v>
      </c>
      <c r="G45" s="181">
        <f>SUM(G46:G52)</f>
        <v>0</v>
      </c>
      <c r="H45" s="181"/>
    </row>
    <row r="46" spans="1:8" x14ac:dyDescent="0.25">
      <c r="A46" s="73" t="s">
        <v>104</v>
      </c>
      <c r="B46" s="74" t="s">
        <v>40</v>
      </c>
      <c r="C46" s="75"/>
      <c r="D46" s="75"/>
      <c r="E46" s="91"/>
      <c r="F46" s="96">
        <v>1</v>
      </c>
      <c r="G46" s="7"/>
      <c r="H46" s="7"/>
    </row>
    <row r="47" spans="1:8" x14ac:dyDescent="0.25">
      <c r="A47" s="78" t="s">
        <v>105</v>
      </c>
      <c r="B47" s="102" t="s">
        <v>106</v>
      </c>
      <c r="C47" s="103"/>
      <c r="D47" s="103"/>
      <c r="E47" s="104"/>
      <c r="F47" s="94">
        <v>1</v>
      </c>
      <c r="G47" s="1"/>
      <c r="H47" s="1"/>
    </row>
    <row r="48" spans="1:8" ht="35.1" customHeight="1" x14ac:dyDescent="0.25">
      <c r="A48" s="78" t="s">
        <v>107</v>
      </c>
      <c r="B48" s="79" t="s">
        <v>108</v>
      </c>
      <c r="C48" s="80"/>
      <c r="D48" s="80"/>
      <c r="E48" s="95"/>
      <c r="F48" s="94">
        <v>1</v>
      </c>
      <c r="G48" s="1"/>
      <c r="H48" s="1"/>
    </row>
    <row r="49" spans="1:8" x14ac:dyDescent="0.25">
      <c r="A49" s="78" t="s">
        <v>109</v>
      </c>
      <c r="B49" s="79" t="s">
        <v>110</v>
      </c>
      <c r="C49" s="80"/>
      <c r="D49" s="80"/>
      <c r="E49" s="95"/>
      <c r="F49" s="94">
        <v>1</v>
      </c>
      <c r="G49" s="1"/>
      <c r="H49" s="1"/>
    </row>
    <row r="50" spans="1:8" ht="35.1" customHeight="1" x14ac:dyDescent="0.25">
      <c r="A50" s="78" t="s">
        <v>111</v>
      </c>
      <c r="B50" s="79" t="s">
        <v>112</v>
      </c>
      <c r="C50" s="80"/>
      <c r="D50" s="80"/>
      <c r="E50" s="95"/>
      <c r="F50" s="94">
        <v>1</v>
      </c>
      <c r="G50" s="1"/>
      <c r="H50" s="1"/>
    </row>
    <row r="51" spans="1:8" ht="35.1" customHeight="1" x14ac:dyDescent="0.25">
      <c r="A51" s="78" t="s">
        <v>113</v>
      </c>
      <c r="B51" s="79" t="s">
        <v>114</v>
      </c>
      <c r="C51" s="80"/>
      <c r="D51" s="80"/>
      <c r="E51" s="95"/>
      <c r="F51" s="94">
        <v>1</v>
      </c>
      <c r="G51" s="1"/>
      <c r="H51" s="1"/>
    </row>
    <row r="52" spans="1:8" ht="15.75" thickBot="1" x14ac:dyDescent="0.3">
      <c r="A52" s="83" t="s">
        <v>115</v>
      </c>
      <c r="B52" s="97" t="s">
        <v>116</v>
      </c>
      <c r="C52" s="98"/>
      <c r="D52" s="98"/>
      <c r="E52" s="99"/>
      <c r="F52" s="100">
        <v>1</v>
      </c>
      <c r="G52" s="8"/>
      <c r="H52" s="8"/>
    </row>
    <row r="53" spans="1:8" ht="26.25" customHeight="1" thickBot="1" x14ac:dyDescent="0.3">
      <c r="A53" s="68" t="s">
        <v>117</v>
      </c>
      <c r="B53" s="87" t="s">
        <v>118</v>
      </c>
      <c r="C53" s="88"/>
      <c r="D53" s="88"/>
      <c r="E53" s="101"/>
      <c r="F53" s="90">
        <f>SUM(F54:F57)</f>
        <v>4</v>
      </c>
      <c r="G53" s="181">
        <f>SUM(G54:G57)</f>
        <v>0</v>
      </c>
      <c r="H53" s="181"/>
    </row>
    <row r="54" spans="1:8" ht="35.1" customHeight="1" x14ac:dyDescent="0.25">
      <c r="A54" s="73" t="s">
        <v>119</v>
      </c>
      <c r="B54" s="74" t="s">
        <v>120</v>
      </c>
      <c r="C54" s="75"/>
      <c r="D54" s="75"/>
      <c r="E54" s="91"/>
      <c r="F54" s="96">
        <v>1</v>
      </c>
      <c r="G54" s="7"/>
      <c r="H54" s="7"/>
    </row>
    <row r="55" spans="1:8" x14ac:dyDescent="0.25">
      <c r="A55" s="78" t="s">
        <v>121</v>
      </c>
      <c r="B55" s="79" t="s">
        <v>122</v>
      </c>
      <c r="C55" s="80"/>
      <c r="D55" s="80"/>
      <c r="E55" s="95"/>
      <c r="F55" s="94">
        <v>1</v>
      </c>
      <c r="G55" s="7"/>
      <c r="H55" s="13"/>
    </row>
    <row r="56" spans="1:8" x14ac:dyDescent="0.25">
      <c r="A56" s="78" t="s">
        <v>123</v>
      </c>
      <c r="B56" s="93" t="s">
        <v>124</v>
      </c>
      <c r="C56" s="93"/>
      <c r="D56" s="93"/>
      <c r="E56" s="93"/>
      <c r="F56" s="94">
        <v>1</v>
      </c>
      <c r="G56" s="7"/>
      <c r="H56" s="1"/>
    </row>
    <row r="57" spans="1:8" ht="35.1" customHeight="1" thickBot="1" x14ac:dyDescent="0.3">
      <c r="A57" s="83" t="s">
        <v>125</v>
      </c>
      <c r="B57" s="84" t="s">
        <v>126</v>
      </c>
      <c r="C57" s="84"/>
      <c r="D57" s="84"/>
      <c r="E57" s="84"/>
      <c r="F57" s="100">
        <v>1</v>
      </c>
      <c r="G57" s="7"/>
      <c r="H57" s="8"/>
    </row>
    <row r="58" spans="1:8" ht="26.25" customHeight="1" thickBot="1" x14ac:dyDescent="0.3">
      <c r="A58" s="68" t="s">
        <v>127</v>
      </c>
      <c r="B58" s="87" t="s">
        <v>128</v>
      </c>
      <c r="C58" s="88"/>
      <c r="D58" s="88"/>
      <c r="E58" s="101"/>
      <c r="F58" s="90">
        <f>SUM(F59:F61)</f>
        <v>3</v>
      </c>
      <c r="G58" s="181">
        <f>SUM(G59:G61)</f>
        <v>0</v>
      </c>
      <c r="H58" s="181"/>
    </row>
    <row r="59" spans="1:8" x14ac:dyDescent="0.25">
      <c r="A59" s="73" t="s">
        <v>129</v>
      </c>
      <c r="B59" s="74" t="s">
        <v>10</v>
      </c>
      <c r="C59" s="75"/>
      <c r="D59" s="75"/>
      <c r="E59" s="91"/>
      <c r="F59" s="96">
        <v>1</v>
      </c>
      <c r="G59" s="7"/>
      <c r="H59" s="7"/>
    </row>
    <row r="60" spans="1:8" ht="60" customHeight="1" x14ac:dyDescent="0.25">
      <c r="A60" s="78" t="s">
        <v>130</v>
      </c>
      <c r="B60" s="79" t="s">
        <v>131</v>
      </c>
      <c r="C60" s="80"/>
      <c r="D60" s="80"/>
      <c r="E60" s="95"/>
      <c r="F60" s="94">
        <v>1</v>
      </c>
      <c r="G60" s="7"/>
      <c r="H60" s="1"/>
    </row>
    <row r="61" spans="1:8" ht="15.75" thickBot="1" x14ac:dyDescent="0.3">
      <c r="A61" s="83" t="s">
        <v>132</v>
      </c>
      <c r="B61" s="97" t="s">
        <v>133</v>
      </c>
      <c r="C61" s="98"/>
      <c r="D61" s="98"/>
      <c r="E61" s="99"/>
      <c r="F61" s="100">
        <v>1</v>
      </c>
      <c r="G61" s="7"/>
      <c r="H61" s="8"/>
    </row>
    <row r="62" spans="1:8" ht="35.1" customHeight="1" x14ac:dyDescent="0.25">
      <c r="A62" s="105" t="s">
        <v>134</v>
      </c>
      <c r="B62" s="106" t="s">
        <v>135</v>
      </c>
      <c r="C62" s="107"/>
      <c r="D62" s="107"/>
      <c r="E62" s="108"/>
      <c r="F62" s="109">
        <f>SUM(F63:F85)</f>
        <v>20</v>
      </c>
      <c r="G62" s="182">
        <f>SUM(G63:G85)</f>
        <v>0</v>
      </c>
      <c r="H62" s="182"/>
    </row>
    <row r="63" spans="1:8" ht="15.75" thickBot="1" x14ac:dyDescent="0.3">
      <c r="A63" s="110" t="s">
        <v>136</v>
      </c>
      <c r="B63" s="111" t="s">
        <v>41</v>
      </c>
      <c r="C63" s="112"/>
      <c r="D63" s="112"/>
      <c r="E63" s="113"/>
      <c r="F63" s="114"/>
      <c r="G63" s="183"/>
      <c r="H63" s="183"/>
    </row>
    <row r="64" spans="1:8" x14ac:dyDescent="0.25">
      <c r="A64" s="73" t="s">
        <v>137</v>
      </c>
      <c r="B64" s="74" t="s">
        <v>42</v>
      </c>
      <c r="C64" s="75"/>
      <c r="D64" s="75"/>
      <c r="E64" s="91"/>
      <c r="F64" s="96">
        <v>1</v>
      </c>
      <c r="G64" s="7"/>
      <c r="H64" s="7"/>
    </row>
    <row r="65" spans="1:8" ht="15" customHeight="1" x14ac:dyDescent="0.25">
      <c r="A65" s="78" t="s">
        <v>138</v>
      </c>
      <c r="B65" s="79" t="s">
        <v>11</v>
      </c>
      <c r="C65" s="80"/>
      <c r="D65" s="80"/>
      <c r="E65" s="95"/>
      <c r="F65" s="94">
        <v>1</v>
      </c>
      <c r="G65" s="1"/>
      <c r="H65" s="1"/>
    </row>
    <row r="66" spans="1:8" ht="18.95" customHeight="1" x14ac:dyDescent="0.25">
      <c r="A66" s="78" t="s">
        <v>139</v>
      </c>
      <c r="B66" s="79" t="s">
        <v>140</v>
      </c>
      <c r="C66" s="80"/>
      <c r="D66" s="80"/>
      <c r="E66" s="95"/>
      <c r="F66" s="94">
        <v>1</v>
      </c>
      <c r="G66" s="1"/>
      <c r="H66" s="1"/>
    </row>
    <row r="67" spans="1:8" x14ac:dyDescent="0.25">
      <c r="A67" s="78" t="s">
        <v>141</v>
      </c>
      <c r="B67" s="79" t="s">
        <v>12</v>
      </c>
      <c r="C67" s="80"/>
      <c r="D67" s="80"/>
      <c r="E67" s="95"/>
      <c r="F67" s="94">
        <v>1</v>
      </c>
      <c r="G67" s="1"/>
      <c r="H67" s="1"/>
    </row>
    <row r="68" spans="1:8" x14ac:dyDescent="0.25">
      <c r="A68" s="78" t="s">
        <v>142</v>
      </c>
      <c r="B68" s="79" t="s">
        <v>43</v>
      </c>
      <c r="C68" s="80"/>
      <c r="D68" s="80"/>
      <c r="E68" s="95"/>
      <c r="F68" s="94">
        <v>1</v>
      </c>
      <c r="G68" s="1"/>
      <c r="H68" s="1"/>
    </row>
    <row r="69" spans="1:8" x14ac:dyDescent="0.25">
      <c r="A69" s="78" t="s">
        <v>143</v>
      </c>
      <c r="B69" s="79" t="s">
        <v>144</v>
      </c>
      <c r="C69" s="80"/>
      <c r="D69" s="80"/>
      <c r="E69" s="95"/>
      <c r="F69" s="94">
        <v>1</v>
      </c>
      <c r="G69" s="1"/>
      <c r="H69" s="1"/>
    </row>
    <row r="70" spans="1:8" ht="35.1" customHeight="1" x14ac:dyDescent="0.25">
      <c r="A70" s="78" t="s">
        <v>145</v>
      </c>
      <c r="B70" s="79" t="s">
        <v>146</v>
      </c>
      <c r="C70" s="80"/>
      <c r="D70" s="80"/>
      <c r="E70" s="95"/>
      <c r="F70" s="94">
        <v>1</v>
      </c>
      <c r="G70" s="1"/>
      <c r="H70" s="13"/>
    </row>
    <row r="71" spans="1:8" x14ac:dyDescent="0.25">
      <c r="A71" s="78" t="s">
        <v>147</v>
      </c>
      <c r="B71" s="79" t="s">
        <v>148</v>
      </c>
      <c r="C71" s="80"/>
      <c r="D71" s="80"/>
      <c r="E71" s="81"/>
      <c r="F71" s="94">
        <v>1</v>
      </c>
      <c r="G71" s="1"/>
      <c r="H71" s="1"/>
    </row>
    <row r="72" spans="1:8" x14ac:dyDescent="0.25">
      <c r="A72" s="78" t="s">
        <v>149</v>
      </c>
      <c r="B72" s="79" t="s">
        <v>150</v>
      </c>
      <c r="C72" s="80"/>
      <c r="D72" s="80"/>
      <c r="E72" s="95"/>
      <c r="F72" s="94">
        <v>1</v>
      </c>
      <c r="G72" s="1"/>
      <c r="H72" s="1"/>
    </row>
    <row r="73" spans="1:8" x14ac:dyDescent="0.25">
      <c r="A73" s="78" t="s">
        <v>151</v>
      </c>
      <c r="B73" s="79" t="s">
        <v>152</v>
      </c>
      <c r="C73" s="80"/>
      <c r="D73" s="80"/>
      <c r="E73" s="95"/>
      <c r="F73" s="94">
        <v>1</v>
      </c>
      <c r="G73" s="1"/>
      <c r="H73" s="1"/>
    </row>
    <row r="74" spans="1:8" ht="35.1" customHeight="1" x14ac:dyDescent="0.25">
      <c r="A74" s="78" t="s">
        <v>153</v>
      </c>
      <c r="B74" s="79" t="s">
        <v>44</v>
      </c>
      <c r="C74" s="80"/>
      <c r="D74" s="80"/>
      <c r="E74" s="95"/>
      <c r="F74" s="94">
        <v>1</v>
      </c>
      <c r="G74" s="1"/>
      <c r="H74" s="1"/>
    </row>
    <row r="75" spans="1:8" x14ac:dyDescent="0.25">
      <c r="A75" s="78" t="s">
        <v>154</v>
      </c>
      <c r="B75" s="79" t="s">
        <v>155</v>
      </c>
      <c r="C75" s="80"/>
      <c r="D75" s="80"/>
      <c r="E75" s="81"/>
      <c r="F75" s="94">
        <v>1</v>
      </c>
      <c r="G75" s="1"/>
      <c r="H75" s="1"/>
    </row>
    <row r="76" spans="1:8" x14ac:dyDescent="0.25">
      <c r="A76" s="78" t="s">
        <v>156</v>
      </c>
      <c r="B76" s="79" t="s">
        <v>157</v>
      </c>
      <c r="C76" s="80"/>
      <c r="D76" s="80"/>
      <c r="E76" s="95"/>
      <c r="F76" s="94">
        <v>1</v>
      </c>
      <c r="G76" s="1"/>
      <c r="H76" s="1"/>
    </row>
    <row r="77" spans="1:8" x14ac:dyDescent="0.25">
      <c r="A77" s="78" t="s">
        <v>158</v>
      </c>
      <c r="B77" s="79" t="s">
        <v>45</v>
      </c>
      <c r="C77" s="80"/>
      <c r="D77" s="80"/>
      <c r="E77" s="95"/>
      <c r="F77" s="94">
        <v>1</v>
      </c>
      <c r="G77" s="1"/>
      <c r="H77" s="1"/>
    </row>
    <row r="78" spans="1:8" ht="15.75" thickBot="1" x14ac:dyDescent="0.3">
      <c r="A78" s="83" t="s">
        <v>159</v>
      </c>
      <c r="B78" s="97" t="s">
        <v>160</v>
      </c>
      <c r="C78" s="98"/>
      <c r="D78" s="98"/>
      <c r="E78" s="99"/>
      <c r="F78" s="100">
        <v>1</v>
      </c>
      <c r="G78" s="1"/>
      <c r="H78" s="8"/>
    </row>
    <row r="79" spans="1:8" ht="15.75" thickBot="1" x14ac:dyDescent="0.3">
      <c r="A79" s="68" t="s">
        <v>161</v>
      </c>
      <c r="B79" s="115" t="s">
        <v>162</v>
      </c>
      <c r="C79" s="116"/>
      <c r="D79" s="116"/>
      <c r="E79" s="117"/>
      <c r="F79" s="90"/>
      <c r="G79" s="181"/>
      <c r="H79" s="181"/>
    </row>
    <row r="80" spans="1:8" ht="35.1" customHeight="1" x14ac:dyDescent="0.25">
      <c r="A80" s="73" t="s">
        <v>163</v>
      </c>
      <c r="B80" s="74" t="s">
        <v>164</v>
      </c>
      <c r="C80" s="75"/>
      <c r="D80" s="75"/>
      <c r="E80" s="91"/>
      <c r="F80" s="96">
        <v>1</v>
      </c>
      <c r="G80" s="7"/>
      <c r="H80" s="11"/>
    </row>
    <row r="81" spans="1:8" ht="45" customHeight="1" x14ac:dyDescent="0.25">
      <c r="A81" s="78" t="s">
        <v>165</v>
      </c>
      <c r="B81" s="79" t="s">
        <v>166</v>
      </c>
      <c r="C81" s="80"/>
      <c r="D81" s="80"/>
      <c r="E81" s="95"/>
      <c r="F81" s="94">
        <v>1</v>
      </c>
      <c r="G81" s="1"/>
      <c r="H81" s="3"/>
    </row>
    <row r="82" spans="1:8" ht="15.95" customHeight="1" thickBot="1" x14ac:dyDescent="0.3">
      <c r="A82" s="83" t="s">
        <v>167</v>
      </c>
      <c r="B82" s="84" t="s">
        <v>168</v>
      </c>
      <c r="C82" s="84"/>
      <c r="D82" s="84"/>
      <c r="E82" s="85"/>
      <c r="F82" s="100">
        <v>1</v>
      </c>
      <c r="G82" s="8"/>
      <c r="H82" s="12"/>
    </row>
    <row r="83" spans="1:8" ht="15.75" thickBot="1" x14ac:dyDescent="0.3">
      <c r="A83" s="68" t="s">
        <v>169</v>
      </c>
      <c r="B83" s="115" t="s">
        <v>13</v>
      </c>
      <c r="C83" s="116"/>
      <c r="D83" s="116"/>
      <c r="E83" s="117"/>
      <c r="F83" s="90"/>
      <c r="G83" s="181"/>
      <c r="H83" s="181"/>
    </row>
    <row r="84" spans="1:8" ht="35.1" customHeight="1" x14ac:dyDescent="0.25">
      <c r="A84" s="73" t="s">
        <v>170</v>
      </c>
      <c r="B84" s="74" t="s">
        <v>171</v>
      </c>
      <c r="C84" s="75"/>
      <c r="D84" s="75"/>
      <c r="E84" s="91"/>
      <c r="F84" s="96">
        <v>1</v>
      </c>
      <c r="G84" s="7"/>
      <c r="H84" s="7"/>
    </row>
    <row r="85" spans="1:8" ht="35.1" customHeight="1" thickBot="1" x14ac:dyDescent="0.3">
      <c r="A85" s="83" t="s">
        <v>172</v>
      </c>
      <c r="B85" s="97" t="s">
        <v>173</v>
      </c>
      <c r="C85" s="98"/>
      <c r="D85" s="98"/>
      <c r="E85" s="99"/>
      <c r="F85" s="100">
        <v>1</v>
      </c>
      <c r="G85" s="8"/>
      <c r="H85" s="8"/>
    </row>
    <row r="86" spans="1:8" ht="30" customHeight="1" thickBot="1" x14ac:dyDescent="0.3">
      <c r="A86" s="68" t="s">
        <v>174</v>
      </c>
      <c r="B86" s="87" t="s">
        <v>175</v>
      </c>
      <c r="C86" s="88"/>
      <c r="D86" s="88"/>
      <c r="E86" s="89"/>
      <c r="F86" s="90">
        <f>SUM(F87)</f>
        <v>1</v>
      </c>
      <c r="G86" s="181">
        <f>SUM(G87)</f>
        <v>0</v>
      </c>
      <c r="H86" s="181"/>
    </row>
    <row r="87" spans="1:8" ht="95.1" customHeight="1" x14ac:dyDescent="0.25">
      <c r="A87" s="73" t="s">
        <v>176</v>
      </c>
      <c r="B87" s="74" t="s">
        <v>177</v>
      </c>
      <c r="C87" s="75"/>
      <c r="D87" s="75"/>
      <c r="E87" s="76"/>
      <c r="F87" s="77">
        <v>1</v>
      </c>
      <c r="G87" s="7"/>
      <c r="H87" s="7"/>
    </row>
    <row r="88" spans="1:8" ht="24" customHeight="1" x14ac:dyDescent="0.25">
      <c r="A88" s="118" t="s">
        <v>178</v>
      </c>
      <c r="B88" s="119" t="s">
        <v>179</v>
      </c>
      <c r="C88" s="120"/>
      <c r="D88" s="120"/>
      <c r="E88" s="121"/>
      <c r="F88" s="122">
        <f>SUM(F89:F91)</f>
        <v>3</v>
      </c>
      <c r="G88" s="184">
        <f>SUM(G89:G91)</f>
        <v>0</v>
      </c>
      <c r="H88" s="184"/>
    </row>
    <row r="89" spans="1:8" ht="35.1" customHeight="1" x14ac:dyDescent="0.25">
      <c r="A89" s="78" t="s">
        <v>180</v>
      </c>
      <c r="B89" s="79" t="s">
        <v>181</v>
      </c>
      <c r="C89" s="80"/>
      <c r="D89" s="80"/>
      <c r="E89" s="81"/>
      <c r="F89" s="82">
        <v>1</v>
      </c>
      <c r="G89" s="1"/>
      <c r="H89" s="1"/>
    </row>
    <row r="90" spans="1:8" ht="41.1" customHeight="1" x14ac:dyDescent="0.25">
      <c r="A90" s="78" t="s">
        <v>182</v>
      </c>
      <c r="B90" s="79" t="s">
        <v>183</v>
      </c>
      <c r="C90" s="80"/>
      <c r="D90" s="80"/>
      <c r="E90" s="81"/>
      <c r="F90" s="82">
        <v>1</v>
      </c>
      <c r="G90" s="1"/>
      <c r="H90" s="13"/>
    </row>
    <row r="91" spans="1:8" ht="41.1" customHeight="1" thickBot="1" x14ac:dyDescent="0.3">
      <c r="A91" s="83" t="s">
        <v>184</v>
      </c>
      <c r="B91" s="84" t="s">
        <v>185</v>
      </c>
      <c r="C91" s="84"/>
      <c r="D91" s="84"/>
      <c r="E91" s="85"/>
      <c r="F91" s="86">
        <v>1</v>
      </c>
      <c r="G91" s="1"/>
      <c r="H91" s="8"/>
    </row>
    <row r="92" spans="1:8" ht="26.25" thickBot="1" x14ac:dyDescent="0.3">
      <c r="A92" s="68" t="s">
        <v>186</v>
      </c>
      <c r="B92" s="87" t="s">
        <v>187</v>
      </c>
      <c r="C92" s="88"/>
      <c r="D92" s="88"/>
      <c r="E92" s="101"/>
      <c r="F92" s="90">
        <f>SUM(F93:F99)</f>
        <v>7</v>
      </c>
      <c r="G92" s="181">
        <f>SUM(G93:G99)</f>
        <v>0</v>
      </c>
      <c r="H92" s="181"/>
    </row>
    <row r="93" spans="1:8" x14ac:dyDescent="0.25">
      <c r="A93" s="73" t="s">
        <v>188</v>
      </c>
      <c r="B93" s="74" t="s">
        <v>189</v>
      </c>
      <c r="C93" s="75"/>
      <c r="D93" s="75"/>
      <c r="E93" s="91"/>
      <c r="F93" s="96">
        <v>1</v>
      </c>
      <c r="G93" s="7"/>
      <c r="H93" s="7"/>
    </row>
    <row r="94" spans="1:8" ht="56.1" customHeight="1" x14ac:dyDescent="0.25">
      <c r="A94" s="78" t="s">
        <v>188</v>
      </c>
      <c r="B94" s="79" t="s">
        <v>190</v>
      </c>
      <c r="C94" s="80"/>
      <c r="D94" s="80"/>
      <c r="E94" s="95"/>
      <c r="F94" s="94">
        <v>1</v>
      </c>
      <c r="G94" s="7"/>
      <c r="H94" s="1"/>
    </row>
    <row r="95" spans="1:8" ht="54" customHeight="1" x14ac:dyDescent="0.25">
      <c r="A95" s="78" t="s">
        <v>191</v>
      </c>
      <c r="B95" s="79" t="s">
        <v>192</v>
      </c>
      <c r="C95" s="80"/>
      <c r="D95" s="80"/>
      <c r="E95" s="95"/>
      <c r="F95" s="94">
        <v>1</v>
      </c>
      <c r="G95" s="7"/>
      <c r="H95" s="1"/>
    </row>
    <row r="96" spans="1:8" ht="22.5" customHeight="1" x14ac:dyDescent="0.25">
      <c r="A96" s="78" t="s">
        <v>193</v>
      </c>
      <c r="B96" s="79" t="s">
        <v>194</v>
      </c>
      <c r="C96" s="80"/>
      <c r="D96" s="80"/>
      <c r="E96" s="81"/>
      <c r="F96" s="94">
        <v>1</v>
      </c>
      <c r="G96" s="7"/>
      <c r="H96" s="1"/>
    </row>
    <row r="97" spans="1:8" x14ac:dyDescent="0.25">
      <c r="A97" s="78" t="s">
        <v>195</v>
      </c>
      <c r="B97" s="79" t="s">
        <v>196</v>
      </c>
      <c r="C97" s="80"/>
      <c r="D97" s="80"/>
      <c r="E97" s="81"/>
      <c r="F97" s="94">
        <v>1</v>
      </c>
      <c r="G97" s="7"/>
      <c r="H97" s="1"/>
    </row>
    <row r="98" spans="1:8" ht="25.5" customHeight="1" x14ac:dyDescent="0.25">
      <c r="A98" s="78" t="s">
        <v>197</v>
      </c>
      <c r="B98" s="79" t="s">
        <v>198</v>
      </c>
      <c r="C98" s="80"/>
      <c r="D98" s="80"/>
      <c r="E98" s="81"/>
      <c r="F98" s="94">
        <v>1</v>
      </c>
      <c r="G98" s="7"/>
      <c r="H98" s="1"/>
    </row>
    <row r="99" spans="1:8" ht="60.95" customHeight="1" thickBot="1" x14ac:dyDescent="0.3">
      <c r="A99" s="83" t="s">
        <v>199</v>
      </c>
      <c r="B99" s="97" t="s">
        <v>200</v>
      </c>
      <c r="C99" s="98"/>
      <c r="D99" s="98"/>
      <c r="E99" s="123"/>
      <c r="F99" s="100">
        <v>1</v>
      </c>
      <c r="G99" s="7"/>
      <c r="H99" s="8"/>
    </row>
    <row r="100" spans="1:8" ht="15.75" thickBot="1" x14ac:dyDescent="0.3">
      <c r="A100" s="68" t="s">
        <v>201</v>
      </c>
      <c r="B100" s="87" t="s">
        <v>202</v>
      </c>
      <c r="C100" s="88"/>
      <c r="D100" s="88"/>
      <c r="E100" s="101"/>
      <c r="F100" s="90">
        <f>SUM(F101)</f>
        <v>1</v>
      </c>
      <c r="G100" s="181">
        <f>SUM(G101)</f>
        <v>0</v>
      </c>
      <c r="H100" s="181"/>
    </row>
    <row r="101" spans="1:8" ht="126" customHeight="1" thickBot="1" x14ac:dyDescent="0.3">
      <c r="A101" s="124" t="s">
        <v>203</v>
      </c>
      <c r="B101" s="125" t="s">
        <v>204</v>
      </c>
      <c r="C101" s="126"/>
      <c r="D101" s="126"/>
      <c r="E101" s="127"/>
      <c r="F101" s="92">
        <v>1</v>
      </c>
      <c r="G101" s="9"/>
      <c r="H101" s="9"/>
    </row>
    <row r="102" spans="1:8" ht="26.25" customHeight="1" thickBot="1" x14ac:dyDescent="0.3">
      <c r="A102" s="68" t="s">
        <v>205</v>
      </c>
      <c r="B102" s="87" t="s">
        <v>46</v>
      </c>
      <c r="C102" s="88"/>
      <c r="D102" s="88"/>
      <c r="E102" s="101"/>
      <c r="F102" s="90">
        <f>SUM(F103:F127)</f>
        <v>25</v>
      </c>
      <c r="G102" s="181">
        <f>SUM(G103:G127)</f>
        <v>0</v>
      </c>
      <c r="H102" s="181"/>
    </row>
    <row r="103" spans="1:8" ht="102" customHeight="1" x14ac:dyDescent="0.25">
      <c r="A103" s="73" t="s">
        <v>206</v>
      </c>
      <c r="B103" s="128" t="s">
        <v>207</v>
      </c>
      <c r="C103" s="128"/>
      <c r="D103" s="128"/>
      <c r="E103" s="129"/>
      <c r="F103" s="96">
        <v>1</v>
      </c>
      <c r="G103" s="7"/>
      <c r="H103" s="7"/>
    </row>
    <row r="104" spans="1:8" ht="198" customHeight="1" x14ac:dyDescent="0.25">
      <c r="A104" s="78" t="s">
        <v>208</v>
      </c>
      <c r="B104" s="93" t="s">
        <v>209</v>
      </c>
      <c r="C104" s="93"/>
      <c r="D104" s="93"/>
      <c r="E104" s="130"/>
      <c r="F104" s="94">
        <v>1</v>
      </c>
      <c r="G104" s="7"/>
      <c r="H104" s="14"/>
    </row>
    <row r="105" spans="1:8" ht="93" customHeight="1" x14ac:dyDescent="0.25">
      <c r="A105" s="78" t="s">
        <v>210</v>
      </c>
      <c r="B105" s="93" t="s">
        <v>211</v>
      </c>
      <c r="C105" s="93"/>
      <c r="D105" s="93"/>
      <c r="E105" s="130"/>
      <c r="F105" s="94">
        <v>1</v>
      </c>
      <c r="G105" s="7"/>
      <c r="H105" s="14"/>
    </row>
    <row r="106" spans="1:8" ht="74.099999999999994" customHeight="1" x14ac:dyDescent="0.25">
      <c r="A106" s="78" t="s">
        <v>212</v>
      </c>
      <c r="B106" s="93" t="s">
        <v>213</v>
      </c>
      <c r="C106" s="93"/>
      <c r="D106" s="93"/>
      <c r="E106" s="130"/>
      <c r="F106" s="94">
        <v>1</v>
      </c>
      <c r="G106" s="7"/>
      <c r="H106" s="3"/>
    </row>
    <row r="107" spans="1:8" ht="35.1" customHeight="1" x14ac:dyDescent="0.25">
      <c r="A107" s="78" t="s">
        <v>214</v>
      </c>
      <c r="B107" s="79" t="s">
        <v>215</v>
      </c>
      <c r="C107" s="80"/>
      <c r="D107" s="80"/>
      <c r="E107" s="81"/>
      <c r="F107" s="94">
        <v>1</v>
      </c>
      <c r="G107" s="7"/>
      <c r="H107" s="3"/>
    </row>
    <row r="108" spans="1:8" ht="33.75" customHeight="1" x14ac:dyDescent="0.25">
      <c r="A108" s="78" t="s">
        <v>216</v>
      </c>
      <c r="B108" s="79" t="s">
        <v>217</v>
      </c>
      <c r="C108" s="80"/>
      <c r="D108" s="80"/>
      <c r="E108" s="81"/>
      <c r="F108" s="94">
        <v>1</v>
      </c>
      <c r="G108" s="7"/>
      <c r="H108" s="1"/>
    </row>
    <row r="109" spans="1:8" ht="33" customHeight="1" x14ac:dyDescent="0.25">
      <c r="A109" s="78" t="s">
        <v>218</v>
      </c>
      <c r="B109" s="79" t="s">
        <v>219</v>
      </c>
      <c r="C109" s="80"/>
      <c r="D109" s="80"/>
      <c r="E109" s="81"/>
      <c r="F109" s="94">
        <v>1</v>
      </c>
      <c r="G109" s="7"/>
      <c r="H109" s="3"/>
    </row>
    <row r="110" spans="1:8" ht="33.75" customHeight="1" x14ac:dyDescent="0.25">
      <c r="A110" s="78" t="s">
        <v>220</v>
      </c>
      <c r="B110" s="79" t="s">
        <v>221</v>
      </c>
      <c r="C110" s="80"/>
      <c r="D110" s="80"/>
      <c r="E110" s="81"/>
      <c r="F110" s="94">
        <v>1</v>
      </c>
      <c r="G110" s="7"/>
      <c r="H110" s="1"/>
    </row>
    <row r="111" spans="1:8" x14ac:dyDescent="0.25">
      <c r="A111" s="78" t="s">
        <v>222</v>
      </c>
      <c r="B111" s="79" t="s">
        <v>223</v>
      </c>
      <c r="C111" s="80"/>
      <c r="D111" s="80"/>
      <c r="E111" s="81"/>
      <c r="F111" s="94">
        <v>1</v>
      </c>
      <c r="G111" s="7"/>
      <c r="H111" s="3"/>
    </row>
    <row r="112" spans="1:8" ht="27" customHeight="1" x14ac:dyDescent="0.25">
      <c r="A112" s="78" t="s">
        <v>224</v>
      </c>
      <c r="B112" s="79" t="s">
        <v>225</v>
      </c>
      <c r="C112" s="80"/>
      <c r="D112" s="80"/>
      <c r="E112" s="81"/>
      <c r="F112" s="94">
        <v>1</v>
      </c>
      <c r="G112" s="7"/>
      <c r="H112" s="3"/>
    </row>
    <row r="113" spans="1:8" ht="26.25" customHeight="1" x14ac:dyDescent="0.25">
      <c r="A113" s="78" t="s">
        <v>226</v>
      </c>
      <c r="B113" s="79" t="s">
        <v>14</v>
      </c>
      <c r="C113" s="80"/>
      <c r="D113" s="80"/>
      <c r="E113" s="81"/>
      <c r="F113" s="94">
        <v>1</v>
      </c>
      <c r="G113" s="7"/>
      <c r="H113" s="1"/>
    </row>
    <row r="114" spans="1:8" x14ac:dyDescent="0.25">
      <c r="A114" s="78" t="s">
        <v>227</v>
      </c>
      <c r="B114" s="79" t="s">
        <v>15</v>
      </c>
      <c r="C114" s="80"/>
      <c r="D114" s="80"/>
      <c r="E114" s="81"/>
      <c r="F114" s="94">
        <v>1</v>
      </c>
      <c r="G114" s="7"/>
      <c r="H114" s="3"/>
    </row>
    <row r="115" spans="1:8" x14ac:dyDescent="0.25">
      <c r="A115" s="78" t="s">
        <v>228</v>
      </c>
      <c r="B115" s="79" t="s">
        <v>16</v>
      </c>
      <c r="C115" s="80"/>
      <c r="D115" s="80"/>
      <c r="E115" s="81"/>
      <c r="F115" s="94">
        <v>1</v>
      </c>
      <c r="G115" s="7"/>
      <c r="H115" s="1"/>
    </row>
    <row r="116" spans="1:8" ht="35.1" customHeight="1" x14ac:dyDescent="0.25">
      <c r="A116" s="78" t="s">
        <v>229</v>
      </c>
      <c r="B116" s="79" t="s">
        <v>230</v>
      </c>
      <c r="C116" s="80"/>
      <c r="D116" s="80"/>
      <c r="E116" s="81"/>
      <c r="F116" s="94">
        <v>1</v>
      </c>
      <c r="G116" s="7"/>
      <c r="H116" s="1"/>
    </row>
    <row r="117" spans="1:8" x14ac:dyDescent="0.25">
      <c r="A117" s="78" t="s">
        <v>231</v>
      </c>
      <c r="B117" s="79" t="s">
        <v>17</v>
      </c>
      <c r="C117" s="80"/>
      <c r="D117" s="80"/>
      <c r="E117" s="81"/>
      <c r="F117" s="94">
        <v>1</v>
      </c>
      <c r="G117" s="7"/>
      <c r="H117" s="3"/>
    </row>
    <row r="118" spans="1:8" ht="36" customHeight="1" x14ac:dyDescent="0.25">
      <c r="A118" s="78" t="s">
        <v>232</v>
      </c>
      <c r="B118" s="79" t="s">
        <v>233</v>
      </c>
      <c r="C118" s="80"/>
      <c r="D118" s="80"/>
      <c r="E118" s="81"/>
      <c r="F118" s="94">
        <v>1</v>
      </c>
      <c r="G118" s="7"/>
      <c r="H118" s="3"/>
    </row>
    <row r="119" spans="1:8" x14ac:dyDescent="0.25">
      <c r="A119" s="78" t="s">
        <v>234</v>
      </c>
      <c r="B119" s="79" t="s">
        <v>18</v>
      </c>
      <c r="C119" s="80"/>
      <c r="D119" s="80"/>
      <c r="E119" s="81"/>
      <c r="F119" s="94">
        <v>1</v>
      </c>
      <c r="G119" s="7"/>
      <c r="H119" s="1"/>
    </row>
    <row r="120" spans="1:8" ht="48" customHeight="1" x14ac:dyDescent="0.25">
      <c r="A120" s="78" t="s">
        <v>235</v>
      </c>
      <c r="B120" s="79" t="s">
        <v>236</v>
      </c>
      <c r="C120" s="80"/>
      <c r="D120" s="80"/>
      <c r="E120" s="81"/>
      <c r="F120" s="94">
        <v>1</v>
      </c>
      <c r="G120" s="7"/>
      <c r="H120" s="1"/>
    </row>
    <row r="121" spans="1:8" x14ac:dyDescent="0.25">
      <c r="A121" s="78" t="s">
        <v>237</v>
      </c>
      <c r="B121" s="79" t="s">
        <v>19</v>
      </c>
      <c r="C121" s="80"/>
      <c r="D121" s="80"/>
      <c r="E121" s="81"/>
      <c r="F121" s="94">
        <v>1</v>
      </c>
      <c r="G121" s="7"/>
      <c r="H121" s="3"/>
    </row>
    <row r="122" spans="1:8" ht="35.1" customHeight="1" x14ac:dyDescent="0.25">
      <c r="A122" s="78" t="s">
        <v>238</v>
      </c>
      <c r="B122" s="79" t="s">
        <v>20</v>
      </c>
      <c r="C122" s="80"/>
      <c r="D122" s="80"/>
      <c r="E122" s="81"/>
      <c r="F122" s="94">
        <v>1</v>
      </c>
      <c r="G122" s="7"/>
      <c r="H122" s="3"/>
    </row>
    <row r="123" spans="1:8" x14ac:dyDescent="0.25">
      <c r="A123" s="78" t="s">
        <v>239</v>
      </c>
      <c r="B123" s="79" t="s">
        <v>47</v>
      </c>
      <c r="C123" s="80"/>
      <c r="D123" s="80"/>
      <c r="E123" s="81"/>
      <c r="F123" s="94">
        <v>1</v>
      </c>
      <c r="G123" s="7"/>
      <c r="H123" s="3"/>
    </row>
    <row r="124" spans="1:8" ht="35.1" customHeight="1" x14ac:dyDescent="0.25">
      <c r="A124" s="78" t="s">
        <v>240</v>
      </c>
      <c r="B124" s="79" t="s">
        <v>21</v>
      </c>
      <c r="C124" s="80"/>
      <c r="D124" s="80"/>
      <c r="E124" s="81"/>
      <c r="F124" s="94">
        <v>1</v>
      </c>
      <c r="G124" s="7"/>
      <c r="H124" s="1"/>
    </row>
    <row r="125" spans="1:8" ht="35.1" customHeight="1" x14ac:dyDescent="0.25">
      <c r="A125" s="78" t="s">
        <v>241</v>
      </c>
      <c r="B125" s="79" t="s">
        <v>242</v>
      </c>
      <c r="C125" s="80"/>
      <c r="D125" s="80"/>
      <c r="E125" s="81"/>
      <c r="F125" s="94">
        <v>1</v>
      </c>
      <c r="G125" s="7"/>
      <c r="H125" s="1"/>
    </row>
    <row r="126" spans="1:8" ht="35.1" customHeight="1" x14ac:dyDescent="0.25">
      <c r="A126" s="78" t="s">
        <v>243</v>
      </c>
      <c r="B126" s="93" t="s">
        <v>244</v>
      </c>
      <c r="C126" s="93"/>
      <c r="D126" s="93"/>
      <c r="E126" s="130"/>
      <c r="F126" s="94">
        <v>1</v>
      </c>
      <c r="G126" s="7"/>
      <c r="H126" s="1"/>
    </row>
    <row r="127" spans="1:8" ht="15.75" thickBot="1" x14ac:dyDescent="0.3">
      <c r="A127" s="83" t="s">
        <v>245</v>
      </c>
      <c r="B127" s="84" t="s">
        <v>246</v>
      </c>
      <c r="C127" s="84"/>
      <c r="D127" s="84"/>
      <c r="E127" s="85"/>
      <c r="F127" s="100">
        <v>1</v>
      </c>
      <c r="G127" s="7"/>
      <c r="H127" s="12"/>
    </row>
    <row r="128" spans="1:8" ht="24" customHeight="1" thickBot="1" x14ac:dyDescent="0.3">
      <c r="A128" s="68" t="s">
        <v>247</v>
      </c>
      <c r="B128" s="69" t="s">
        <v>22</v>
      </c>
      <c r="C128" s="70"/>
      <c r="D128" s="70"/>
      <c r="E128" s="131"/>
      <c r="F128" s="90">
        <f>SUM(F129)+F130+F139+F150+F172+F180</f>
        <v>55</v>
      </c>
      <c r="G128" s="181">
        <f>SUM(G129)+G130+G139+G150+G172+G180</f>
        <v>0</v>
      </c>
      <c r="H128" s="181"/>
    </row>
    <row r="129" spans="1:8" ht="60.75" customHeight="1" thickBot="1" x14ac:dyDescent="0.3">
      <c r="A129" s="124" t="s">
        <v>248</v>
      </c>
      <c r="B129" s="132" t="s">
        <v>249</v>
      </c>
      <c r="C129" s="132"/>
      <c r="D129" s="132"/>
      <c r="E129" s="133"/>
      <c r="F129" s="92">
        <v>1</v>
      </c>
      <c r="G129" s="9"/>
      <c r="H129" s="9"/>
    </row>
    <row r="130" spans="1:8" ht="15.75" thickBot="1" x14ac:dyDescent="0.3">
      <c r="A130" s="68" t="s">
        <v>250</v>
      </c>
      <c r="B130" s="87" t="s">
        <v>251</v>
      </c>
      <c r="C130" s="88"/>
      <c r="D130" s="88"/>
      <c r="E130" s="89"/>
      <c r="F130" s="90">
        <f>SUM(F131:F138)</f>
        <v>8</v>
      </c>
      <c r="G130" s="181">
        <f>SUM(G131:G138)</f>
        <v>0</v>
      </c>
      <c r="H130" s="181"/>
    </row>
    <row r="131" spans="1:8" ht="35.1" customHeight="1" x14ac:dyDescent="0.25">
      <c r="A131" s="73" t="s">
        <v>252</v>
      </c>
      <c r="B131" s="134" t="s">
        <v>253</v>
      </c>
      <c r="C131" s="128"/>
      <c r="D131" s="128"/>
      <c r="E131" s="129"/>
      <c r="F131" s="96">
        <v>1</v>
      </c>
      <c r="G131" s="7"/>
      <c r="H131" s="7"/>
    </row>
    <row r="132" spans="1:8" x14ac:dyDescent="0.25">
      <c r="A132" s="78" t="s">
        <v>254</v>
      </c>
      <c r="B132" s="135" t="s">
        <v>255</v>
      </c>
      <c r="C132" s="93"/>
      <c r="D132" s="93"/>
      <c r="E132" s="130"/>
      <c r="F132" s="94">
        <v>1</v>
      </c>
      <c r="G132" s="7"/>
      <c r="H132" s="1"/>
    </row>
    <row r="133" spans="1:8" ht="35.1" customHeight="1" x14ac:dyDescent="0.25">
      <c r="A133" s="78" t="s">
        <v>256</v>
      </c>
      <c r="B133" s="135" t="s">
        <v>257</v>
      </c>
      <c r="C133" s="93"/>
      <c r="D133" s="93"/>
      <c r="E133" s="130"/>
      <c r="F133" s="94">
        <v>1</v>
      </c>
      <c r="G133" s="7"/>
      <c r="H133" s="1"/>
    </row>
    <row r="134" spans="1:8" ht="35.1" customHeight="1" x14ac:dyDescent="0.25">
      <c r="A134" s="78" t="s">
        <v>258</v>
      </c>
      <c r="B134" s="135" t="s">
        <v>259</v>
      </c>
      <c r="C134" s="93"/>
      <c r="D134" s="93"/>
      <c r="E134" s="130"/>
      <c r="F134" s="94">
        <v>1</v>
      </c>
      <c r="G134" s="7"/>
      <c r="H134" s="1"/>
    </row>
    <row r="135" spans="1:8" ht="35.1" customHeight="1" x14ac:dyDescent="0.25">
      <c r="A135" s="78" t="s">
        <v>260</v>
      </c>
      <c r="B135" s="135" t="s">
        <v>261</v>
      </c>
      <c r="C135" s="93"/>
      <c r="D135" s="93"/>
      <c r="E135" s="130"/>
      <c r="F135" s="94">
        <v>1</v>
      </c>
      <c r="G135" s="7"/>
      <c r="H135" s="1"/>
    </row>
    <row r="136" spans="1:8" ht="17.100000000000001" customHeight="1" x14ac:dyDescent="0.25">
      <c r="A136" s="78" t="s">
        <v>262</v>
      </c>
      <c r="B136" s="135" t="s">
        <v>263</v>
      </c>
      <c r="C136" s="93"/>
      <c r="D136" s="93"/>
      <c r="E136" s="130"/>
      <c r="F136" s="94">
        <v>1</v>
      </c>
      <c r="G136" s="7"/>
      <c r="H136" s="1"/>
    </row>
    <row r="137" spans="1:8" ht="48" customHeight="1" x14ac:dyDescent="0.25">
      <c r="A137" s="78" t="s">
        <v>264</v>
      </c>
      <c r="B137" s="135" t="s">
        <v>265</v>
      </c>
      <c r="C137" s="93"/>
      <c r="D137" s="93"/>
      <c r="E137" s="130"/>
      <c r="F137" s="94">
        <v>1</v>
      </c>
      <c r="G137" s="7"/>
      <c r="H137" s="1"/>
    </row>
    <row r="138" spans="1:8" ht="28.5" customHeight="1" x14ac:dyDescent="0.25">
      <c r="A138" s="78" t="s">
        <v>266</v>
      </c>
      <c r="B138" s="135" t="s">
        <v>267</v>
      </c>
      <c r="C138" s="93"/>
      <c r="D138" s="93"/>
      <c r="E138" s="130"/>
      <c r="F138" s="94">
        <v>1</v>
      </c>
      <c r="G138" s="7"/>
      <c r="H138" s="1"/>
    </row>
    <row r="139" spans="1:8" x14ac:dyDescent="0.25">
      <c r="A139" s="118" t="s">
        <v>268</v>
      </c>
      <c r="B139" s="119" t="s">
        <v>269</v>
      </c>
      <c r="C139" s="120"/>
      <c r="D139" s="120"/>
      <c r="E139" s="121"/>
      <c r="F139" s="122">
        <f>SUM(F140:F149)</f>
        <v>10</v>
      </c>
      <c r="G139" s="184">
        <f>SUM(G140:G149)</f>
        <v>0</v>
      </c>
      <c r="H139" s="184"/>
    </row>
    <row r="140" spans="1:8" ht="15" customHeight="1" x14ac:dyDescent="0.25">
      <c r="A140" s="78" t="s">
        <v>270</v>
      </c>
      <c r="B140" s="93" t="s">
        <v>271</v>
      </c>
      <c r="C140" s="93"/>
      <c r="D140" s="93"/>
      <c r="E140" s="130"/>
      <c r="F140" s="82">
        <v>1</v>
      </c>
      <c r="G140" s="1"/>
      <c r="H140" s="3"/>
    </row>
    <row r="141" spans="1:8" ht="35.1" customHeight="1" x14ac:dyDescent="0.25">
      <c r="A141" s="78" t="s">
        <v>272</v>
      </c>
      <c r="B141" s="93" t="s">
        <v>273</v>
      </c>
      <c r="C141" s="93"/>
      <c r="D141" s="93"/>
      <c r="E141" s="130"/>
      <c r="F141" s="82">
        <v>1</v>
      </c>
      <c r="G141" s="1"/>
      <c r="H141" s="3"/>
    </row>
    <row r="142" spans="1:8" ht="24" customHeight="1" x14ac:dyDescent="0.25">
      <c r="A142" s="78" t="s">
        <v>274</v>
      </c>
      <c r="B142" s="79" t="s">
        <v>275</v>
      </c>
      <c r="C142" s="80"/>
      <c r="D142" s="80"/>
      <c r="E142" s="81"/>
      <c r="F142" s="82">
        <v>1</v>
      </c>
      <c r="G142" s="1"/>
      <c r="H142" s="3"/>
    </row>
    <row r="143" spans="1:8" ht="35.1" customHeight="1" x14ac:dyDescent="0.25">
      <c r="A143" s="78" t="s">
        <v>276</v>
      </c>
      <c r="B143" s="79" t="s">
        <v>277</v>
      </c>
      <c r="C143" s="80"/>
      <c r="D143" s="80"/>
      <c r="E143" s="81"/>
      <c r="F143" s="82">
        <v>1</v>
      </c>
      <c r="G143" s="1"/>
      <c r="H143" s="3"/>
    </row>
    <row r="144" spans="1:8" x14ac:dyDescent="0.25">
      <c r="A144" s="78" t="s">
        <v>278</v>
      </c>
      <c r="B144" s="79" t="s">
        <v>279</v>
      </c>
      <c r="C144" s="80"/>
      <c r="D144" s="80"/>
      <c r="E144" s="81"/>
      <c r="F144" s="82">
        <v>1</v>
      </c>
      <c r="G144" s="1"/>
      <c r="H144" s="3"/>
    </row>
    <row r="145" spans="1:8" ht="27" customHeight="1" x14ac:dyDescent="0.25">
      <c r="A145" s="78" t="s">
        <v>280</v>
      </c>
      <c r="B145" s="79" t="s">
        <v>281</v>
      </c>
      <c r="C145" s="80"/>
      <c r="D145" s="80"/>
      <c r="E145" s="81"/>
      <c r="F145" s="82">
        <v>1</v>
      </c>
      <c r="G145" s="1"/>
      <c r="H145" s="3"/>
    </row>
    <row r="146" spans="1:8" ht="26.25" customHeight="1" x14ac:dyDescent="0.25">
      <c r="A146" s="78" t="s">
        <v>282</v>
      </c>
      <c r="B146" s="79" t="s">
        <v>283</v>
      </c>
      <c r="C146" s="80"/>
      <c r="D146" s="80"/>
      <c r="E146" s="81"/>
      <c r="F146" s="82">
        <v>1</v>
      </c>
      <c r="G146" s="1"/>
      <c r="H146" s="3"/>
    </row>
    <row r="147" spans="1:8" ht="21.75" customHeight="1" x14ac:dyDescent="0.25">
      <c r="A147" s="78" t="s">
        <v>284</v>
      </c>
      <c r="B147" s="79" t="s">
        <v>285</v>
      </c>
      <c r="C147" s="80"/>
      <c r="D147" s="80"/>
      <c r="E147" s="81"/>
      <c r="F147" s="82">
        <v>1</v>
      </c>
      <c r="G147" s="1"/>
      <c r="H147" s="3"/>
    </row>
    <row r="148" spans="1:8" ht="15" customHeight="1" x14ac:dyDescent="0.25">
      <c r="A148" s="78" t="s">
        <v>286</v>
      </c>
      <c r="B148" s="79" t="s">
        <v>287</v>
      </c>
      <c r="C148" s="80"/>
      <c r="D148" s="80"/>
      <c r="E148" s="81"/>
      <c r="F148" s="82">
        <v>1</v>
      </c>
      <c r="G148" s="1"/>
      <c r="H148" s="3"/>
    </row>
    <row r="149" spans="1:8" ht="35.1" customHeight="1" thickBot="1" x14ac:dyDescent="0.3">
      <c r="A149" s="83" t="s">
        <v>288</v>
      </c>
      <c r="B149" s="97" t="s">
        <v>289</v>
      </c>
      <c r="C149" s="98"/>
      <c r="D149" s="98"/>
      <c r="E149" s="123"/>
      <c r="F149" s="86">
        <v>1</v>
      </c>
      <c r="G149" s="1"/>
      <c r="H149" s="15"/>
    </row>
    <row r="150" spans="1:8" ht="15.75" thickBot="1" x14ac:dyDescent="0.3">
      <c r="A150" s="68" t="s">
        <v>290</v>
      </c>
      <c r="B150" s="87" t="s">
        <v>291</v>
      </c>
      <c r="C150" s="88"/>
      <c r="D150" s="88"/>
      <c r="E150" s="89"/>
      <c r="F150" s="90">
        <f>SUM(F151:F171)</f>
        <v>21</v>
      </c>
      <c r="G150" s="181">
        <f>SUM(G151:G171)</f>
        <v>0</v>
      </c>
      <c r="H150" s="181"/>
    </row>
    <row r="151" spans="1:8" ht="35.1" customHeight="1" x14ac:dyDescent="0.25">
      <c r="A151" s="73" t="s">
        <v>290</v>
      </c>
      <c r="B151" s="128" t="s">
        <v>292</v>
      </c>
      <c r="C151" s="128"/>
      <c r="D151" s="128"/>
      <c r="E151" s="129"/>
      <c r="F151" s="77">
        <v>1</v>
      </c>
      <c r="G151" s="7"/>
      <c r="H151" s="7"/>
    </row>
    <row r="152" spans="1:8" ht="35.1" customHeight="1" x14ac:dyDescent="0.25">
      <c r="A152" s="78" t="s">
        <v>293</v>
      </c>
      <c r="B152" s="93" t="s">
        <v>294</v>
      </c>
      <c r="C152" s="93"/>
      <c r="D152" s="93"/>
      <c r="E152" s="130"/>
      <c r="F152" s="82">
        <v>1</v>
      </c>
      <c r="G152" s="7"/>
      <c r="H152" s="1"/>
    </row>
    <row r="153" spans="1:8" ht="35.1" customHeight="1" x14ac:dyDescent="0.25">
      <c r="A153" s="78" t="s">
        <v>295</v>
      </c>
      <c r="B153" s="79" t="s">
        <v>296</v>
      </c>
      <c r="C153" s="80"/>
      <c r="D153" s="80"/>
      <c r="E153" s="81"/>
      <c r="F153" s="82">
        <v>1</v>
      </c>
      <c r="G153" s="7"/>
      <c r="H153" s="1"/>
    </row>
    <row r="154" spans="1:8" ht="35.1" customHeight="1" x14ac:dyDescent="0.25">
      <c r="A154" s="78" t="s">
        <v>297</v>
      </c>
      <c r="B154" s="79" t="s">
        <v>298</v>
      </c>
      <c r="C154" s="80"/>
      <c r="D154" s="80"/>
      <c r="E154" s="81"/>
      <c r="F154" s="82">
        <v>1</v>
      </c>
      <c r="G154" s="7"/>
      <c r="H154" s="1"/>
    </row>
    <row r="155" spans="1:8" x14ac:dyDescent="0.25">
      <c r="A155" s="78" t="s">
        <v>299</v>
      </c>
      <c r="B155" s="79" t="s">
        <v>300</v>
      </c>
      <c r="C155" s="80"/>
      <c r="D155" s="80"/>
      <c r="E155" s="81"/>
      <c r="F155" s="82">
        <v>1</v>
      </c>
      <c r="G155" s="7"/>
      <c r="H155" s="1"/>
    </row>
    <row r="156" spans="1:8" ht="35.1" customHeight="1" x14ac:dyDescent="0.25">
      <c r="A156" s="78" t="s">
        <v>301</v>
      </c>
      <c r="B156" s="79" t="s">
        <v>302</v>
      </c>
      <c r="C156" s="80"/>
      <c r="D156" s="80"/>
      <c r="E156" s="81"/>
      <c r="F156" s="82">
        <v>1</v>
      </c>
      <c r="G156" s="7"/>
      <c r="H156" s="1"/>
    </row>
    <row r="157" spans="1:8" x14ac:dyDescent="0.25">
      <c r="A157" s="78" t="s">
        <v>303</v>
      </c>
      <c r="B157" s="93" t="s">
        <v>304</v>
      </c>
      <c r="C157" s="93"/>
      <c r="D157" s="93"/>
      <c r="E157" s="130"/>
      <c r="F157" s="82">
        <v>1</v>
      </c>
      <c r="G157" s="7"/>
      <c r="H157" s="1"/>
    </row>
    <row r="158" spans="1:8" x14ac:dyDescent="0.25">
      <c r="A158" s="78" t="s">
        <v>305</v>
      </c>
      <c r="B158" s="93" t="s">
        <v>306</v>
      </c>
      <c r="C158" s="93"/>
      <c r="D158" s="93"/>
      <c r="E158" s="130"/>
      <c r="F158" s="82">
        <v>1</v>
      </c>
      <c r="G158" s="7"/>
      <c r="H158" s="1"/>
    </row>
    <row r="159" spans="1:8" x14ac:dyDescent="0.25">
      <c r="A159" s="78" t="s">
        <v>307</v>
      </c>
      <c r="B159" s="93" t="s">
        <v>308</v>
      </c>
      <c r="C159" s="93"/>
      <c r="D159" s="93"/>
      <c r="E159" s="130"/>
      <c r="F159" s="82">
        <v>1</v>
      </c>
      <c r="G159" s="7"/>
      <c r="H159" s="1"/>
    </row>
    <row r="160" spans="1:8" x14ac:dyDescent="0.25">
      <c r="A160" s="78" t="s">
        <v>309</v>
      </c>
      <c r="B160" s="136" t="s">
        <v>310</v>
      </c>
      <c r="C160" s="136"/>
      <c r="D160" s="136"/>
      <c r="E160" s="137"/>
      <c r="F160" s="82">
        <v>1</v>
      </c>
      <c r="G160" s="7"/>
      <c r="H160" s="1"/>
    </row>
    <row r="161" spans="1:8" ht="35.1" customHeight="1" x14ac:dyDescent="0.25">
      <c r="A161" s="78" t="s">
        <v>311</v>
      </c>
      <c r="B161" s="93" t="s">
        <v>312</v>
      </c>
      <c r="C161" s="93"/>
      <c r="D161" s="93"/>
      <c r="E161" s="130"/>
      <c r="F161" s="82">
        <v>1</v>
      </c>
      <c r="G161" s="7"/>
      <c r="H161" s="1"/>
    </row>
    <row r="162" spans="1:8" ht="26.25" customHeight="1" x14ac:dyDescent="0.25">
      <c r="A162" s="78" t="s">
        <v>313</v>
      </c>
      <c r="B162" s="93" t="s">
        <v>314</v>
      </c>
      <c r="C162" s="93"/>
      <c r="D162" s="93"/>
      <c r="E162" s="130"/>
      <c r="F162" s="82">
        <v>1</v>
      </c>
      <c r="G162" s="7"/>
      <c r="H162" s="1"/>
    </row>
    <row r="163" spans="1:8" ht="23.25" customHeight="1" x14ac:dyDescent="0.25">
      <c r="A163" s="78" t="s">
        <v>315</v>
      </c>
      <c r="B163" s="93" t="s">
        <v>316</v>
      </c>
      <c r="C163" s="93"/>
      <c r="D163" s="93"/>
      <c r="E163" s="130"/>
      <c r="F163" s="82">
        <v>1</v>
      </c>
      <c r="G163" s="7"/>
      <c r="H163" s="1"/>
    </row>
    <row r="164" spans="1:8" x14ac:dyDescent="0.25">
      <c r="A164" s="78" t="s">
        <v>317</v>
      </c>
      <c r="B164" s="93" t="s">
        <v>318</v>
      </c>
      <c r="C164" s="93"/>
      <c r="D164" s="93"/>
      <c r="E164" s="130"/>
      <c r="F164" s="82">
        <v>1</v>
      </c>
      <c r="G164" s="7"/>
      <c r="H164" s="3"/>
    </row>
    <row r="165" spans="1:8" ht="35.1" customHeight="1" x14ac:dyDescent="0.25">
      <c r="A165" s="78" t="s">
        <v>319</v>
      </c>
      <c r="B165" s="79" t="s">
        <v>320</v>
      </c>
      <c r="C165" s="80"/>
      <c r="D165" s="80"/>
      <c r="E165" s="81"/>
      <c r="F165" s="82">
        <v>1</v>
      </c>
      <c r="G165" s="7"/>
      <c r="H165" s="1"/>
    </row>
    <row r="166" spans="1:8" x14ac:dyDescent="0.25">
      <c r="A166" s="78" t="s">
        <v>321</v>
      </c>
      <c r="B166" s="79" t="s">
        <v>322</v>
      </c>
      <c r="C166" s="80"/>
      <c r="D166" s="80"/>
      <c r="E166" s="81"/>
      <c r="F166" s="82">
        <v>1</v>
      </c>
      <c r="G166" s="7"/>
      <c r="H166" s="1"/>
    </row>
    <row r="167" spans="1:8" x14ac:dyDescent="0.25">
      <c r="A167" s="78" t="s">
        <v>321</v>
      </c>
      <c r="B167" s="79" t="s">
        <v>323</v>
      </c>
      <c r="C167" s="80"/>
      <c r="D167" s="80"/>
      <c r="E167" s="81"/>
      <c r="F167" s="82">
        <v>1</v>
      </c>
      <c r="G167" s="7"/>
      <c r="H167" s="1"/>
    </row>
    <row r="168" spans="1:8" x14ac:dyDescent="0.25">
      <c r="A168" s="78" t="s">
        <v>324</v>
      </c>
      <c r="B168" s="79" t="s">
        <v>325</v>
      </c>
      <c r="C168" s="80"/>
      <c r="D168" s="80"/>
      <c r="E168" s="81"/>
      <c r="F168" s="82">
        <v>1</v>
      </c>
      <c r="G168" s="7"/>
      <c r="H168" s="1"/>
    </row>
    <row r="169" spans="1:8" x14ac:dyDescent="0.25">
      <c r="A169" s="78" t="s">
        <v>326</v>
      </c>
      <c r="B169" s="79" t="s">
        <v>327</v>
      </c>
      <c r="C169" s="80"/>
      <c r="D169" s="80"/>
      <c r="E169" s="81"/>
      <c r="F169" s="82">
        <v>1</v>
      </c>
      <c r="G169" s="7"/>
      <c r="H169" s="1"/>
    </row>
    <row r="170" spans="1:8" x14ac:dyDescent="0.25">
      <c r="A170" s="78" t="s">
        <v>328</v>
      </c>
      <c r="B170" s="79" t="s">
        <v>329</v>
      </c>
      <c r="C170" s="80"/>
      <c r="D170" s="80"/>
      <c r="E170" s="81"/>
      <c r="F170" s="82">
        <v>1</v>
      </c>
      <c r="G170" s="7"/>
      <c r="H170" s="1"/>
    </row>
    <row r="171" spans="1:8" ht="35.1" customHeight="1" thickBot="1" x14ac:dyDescent="0.3">
      <c r="A171" s="83" t="s">
        <v>330</v>
      </c>
      <c r="B171" s="97" t="s">
        <v>331</v>
      </c>
      <c r="C171" s="98"/>
      <c r="D171" s="98"/>
      <c r="E171" s="123"/>
      <c r="F171" s="86">
        <v>1</v>
      </c>
      <c r="G171" s="7"/>
      <c r="H171" s="8"/>
    </row>
    <row r="172" spans="1:8" ht="15.75" thickBot="1" x14ac:dyDescent="0.3">
      <c r="A172" s="68" t="s">
        <v>332</v>
      </c>
      <c r="B172" s="87" t="s">
        <v>333</v>
      </c>
      <c r="C172" s="88"/>
      <c r="D172" s="88"/>
      <c r="E172" s="89"/>
      <c r="F172" s="90">
        <f>SUM(F173:F179)</f>
        <v>7</v>
      </c>
      <c r="G172" s="181">
        <f>SUM(G173:G179)</f>
        <v>0</v>
      </c>
      <c r="H172" s="181"/>
    </row>
    <row r="173" spans="1:8" ht="17.100000000000001" customHeight="1" x14ac:dyDescent="0.25">
      <c r="A173" s="73" t="s">
        <v>334</v>
      </c>
      <c r="B173" s="128" t="s">
        <v>335</v>
      </c>
      <c r="C173" s="128"/>
      <c r="D173" s="128"/>
      <c r="E173" s="129"/>
      <c r="F173" s="77">
        <v>1</v>
      </c>
      <c r="G173" s="7"/>
      <c r="H173" s="16"/>
    </row>
    <row r="174" spans="1:8" x14ac:dyDescent="0.25">
      <c r="A174" s="78" t="s">
        <v>336</v>
      </c>
      <c r="B174" s="79" t="s">
        <v>337</v>
      </c>
      <c r="C174" s="80"/>
      <c r="D174" s="80"/>
      <c r="E174" s="81"/>
      <c r="F174" s="82">
        <v>1</v>
      </c>
      <c r="G174" s="7"/>
      <c r="H174" s="3"/>
    </row>
    <row r="175" spans="1:8" x14ac:dyDescent="0.25">
      <c r="A175" s="78" t="s">
        <v>338</v>
      </c>
      <c r="B175" s="79" t="s">
        <v>339</v>
      </c>
      <c r="C175" s="80"/>
      <c r="D175" s="80"/>
      <c r="E175" s="81"/>
      <c r="F175" s="82">
        <v>1</v>
      </c>
      <c r="G175" s="7"/>
      <c r="H175" s="3"/>
    </row>
    <row r="176" spans="1:8" x14ac:dyDescent="0.25">
      <c r="A176" s="78" t="s">
        <v>340</v>
      </c>
      <c r="B176" s="79" t="s">
        <v>341</v>
      </c>
      <c r="C176" s="80"/>
      <c r="D176" s="80"/>
      <c r="E176" s="81"/>
      <c r="F176" s="82">
        <v>1</v>
      </c>
      <c r="G176" s="7"/>
      <c r="H176" s="1"/>
    </row>
    <row r="177" spans="1:8" x14ac:dyDescent="0.25">
      <c r="A177" s="78" t="s">
        <v>342</v>
      </c>
      <c r="B177" s="79" t="s">
        <v>343</v>
      </c>
      <c r="C177" s="80"/>
      <c r="D177" s="80"/>
      <c r="E177" s="81"/>
      <c r="F177" s="82">
        <v>1</v>
      </c>
      <c r="G177" s="7"/>
      <c r="H177" s="1"/>
    </row>
    <row r="178" spans="1:8" ht="35.1" customHeight="1" x14ac:dyDescent="0.25">
      <c r="A178" s="78" t="s">
        <v>344</v>
      </c>
      <c r="B178" s="79" t="s">
        <v>345</v>
      </c>
      <c r="C178" s="80"/>
      <c r="D178" s="80"/>
      <c r="E178" s="81"/>
      <c r="F178" s="82">
        <v>1</v>
      </c>
      <c r="G178" s="7"/>
      <c r="H178" s="1"/>
    </row>
    <row r="179" spans="1:8" ht="15.75" thickBot="1" x14ac:dyDescent="0.3">
      <c r="A179" s="83" t="s">
        <v>346</v>
      </c>
      <c r="B179" s="97" t="s">
        <v>347</v>
      </c>
      <c r="C179" s="98"/>
      <c r="D179" s="98"/>
      <c r="E179" s="123"/>
      <c r="F179" s="86">
        <v>1</v>
      </c>
      <c r="G179" s="7"/>
      <c r="H179" s="8"/>
    </row>
    <row r="180" spans="1:8" ht="15.75" thickBot="1" x14ac:dyDescent="0.3">
      <c r="A180" s="68" t="s">
        <v>348</v>
      </c>
      <c r="B180" s="87" t="s">
        <v>48</v>
      </c>
      <c r="C180" s="88"/>
      <c r="D180" s="88"/>
      <c r="E180" s="89"/>
      <c r="F180" s="90">
        <f>SUM(F181:F188)</f>
        <v>8</v>
      </c>
      <c r="G180" s="181">
        <f>SUM(G181:G188)</f>
        <v>0</v>
      </c>
      <c r="H180" s="185"/>
    </row>
    <row r="181" spans="1:8" x14ac:dyDescent="0.25">
      <c r="A181" s="73" t="s">
        <v>349</v>
      </c>
      <c r="B181" s="128" t="s">
        <v>350</v>
      </c>
      <c r="C181" s="128"/>
      <c r="D181" s="128"/>
      <c r="E181" s="129"/>
      <c r="F181" s="77">
        <v>1</v>
      </c>
      <c r="G181" s="7"/>
      <c r="H181" s="16"/>
    </row>
    <row r="182" spans="1:8" ht="35.1" customHeight="1" x14ac:dyDescent="0.25">
      <c r="A182" s="78" t="s">
        <v>351</v>
      </c>
      <c r="B182" s="79" t="s">
        <v>352</v>
      </c>
      <c r="C182" s="80"/>
      <c r="D182" s="80"/>
      <c r="E182" s="81"/>
      <c r="F182" s="82">
        <v>1</v>
      </c>
      <c r="G182" s="7"/>
      <c r="H182" s="1"/>
    </row>
    <row r="183" spans="1:8" ht="53.1" customHeight="1" x14ac:dyDescent="0.25">
      <c r="A183" s="78" t="s">
        <v>353</v>
      </c>
      <c r="B183" s="79" t="s">
        <v>354</v>
      </c>
      <c r="C183" s="80"/>
      <c r="D183" s="80"/>
      <c r="E183" s="81"/>
      <c r="F183" s="82">
        <v>1</v>
      </c>
      <c r="G183" s="7"/>
      <c r="H183" s="1"/>
    </row>
    <row r="184" spans="1:8" ht="56.1" customHeight="1" x14ac:dyDescent="0.25">
      <c r="A184" s="78" t="s">
        <v>355</v>
      </c>
      <c r="B184" s="93" t="s">
        <v>356</v>
      </c>
      <c r="C184" s="93"/>
      <c r="D184" s="93"/>
      <c r="E184" s="130"/>
      <c r="F184" s="82">
        <v>1</v>
      </c>
      <c r="G184" s="7"/>
      <c r="H184" s="1"/>
    </row>
    <row r="185" spans="1:8" x14ac:dyDescent="0.25">
      <c r="A185" s="78" t="s">
        <v>357</v>
      </c>
      <c r="B185" s="79" t="s">
        <v>49</v>
      </c>
      <c r="C185" s="80"/>
      <c r="D185" s="80"/>
      <c r="E185" s="81"/>
      <c r="F185" s="82">
        <v>1</v>
      </c>
      <c r="G185" s="7"/>
      <c r="H185" s="1"/>
    </row>
    <row r="186" spans="1:8" x14ac:dyDescent="0.25">
      <c r="A186" s="78" t="s">
        <v>358</v>
      </c>
      <c r="B186" s="79" t="s">
        <v>359</v>
      </c>
      <c r="C186" s="80"/>
      <c r="D186" s="80"/>
      <c r="E186" s="81"/>
      <c r="F186" s="82">
        <v>1</v>
      </c>
      <c r="G186" s="7"/>
      <c r="H186" s="1"/>
    </row>
    <row r="187" spans="1:8" x14ac:dyDescent="0.25">
      <c r="A187" s="78" t="s">
        <v>360</v>
      </c>
      <c r="B187" s="79" t="s">
        <v>361</v>
      </c>
      <c r="C187" s="80"/>
      <c r="D187" s="80"/>
      <c r="E187" s="81"/>
      <c r="F187" s="82">
        <v>1</v>
      </c>
      <c r="G187" s="7"/>
      <c r="H187" s="1"/>
    </row>
    <row r="188" spans="1:8" ht="15.75" thickBot="1" x14ac:dyDescent="0.3">
      <c r="A188" s="83" t="s">
        <v>362</v>
      </c>
      <c r="B188" s="97" t="s">
        <v>363</v>
      </c>
      <c r="C188" s="98"/>
      <c r="D188" s="98"/>
      <c r="E188" s="123"/>
      <c r="F188" s="86">
        <v>1</v>
      </c>
      <c r="G188" s="7"/>
      <c r="H188" s="8"/>
    </row>
    <row r="189" spans="1:8" ht="18.75" thickBot="1" x14ac:dyDescent="0.3">
      <c r="A189" s="138" t="s">
        <v>364</v>
      </c>
      <c r="B189" s="139" t="s">
        <v>23</v>
      </c>
      <c r="C189" s="61"/>
      <c r="D189" s="61"/>
      <c r="E189" s="62"/>
      <c r="F189" s="63">
        <f>SUM(F190:F194)</f>
        <v>5</v>
      </c>
      <c r="G189" s="178">
        <f>SUM(G190:G194)</f>
        <v>0</v>
      </c>
      <c r="H189" s="186"/>
    </row>
    <row r="190" spans="1:8" ht="63" customHeight="1" x14ac:dyDescent="0.25">
      <c r="A190" s="73" t="s">
        <v>365</v>
      </c>
      <c r="B190" s="74" t="s">
        <v>366</v>
      </c>
      <c r="C190" s="75"/>
      <c r="D190" s="75"/>
      <c r="E190" s="76"/>
      <c r="F190" s="96">
        <v>1</v>
      </c>
      <c r="G190" s="7"/>
      <c r="H190" s="7"/>
    </row>
    <row r="191" spans="1:8" ht="72" customHeight="1" x14ac:dyDescent="0.25">
      <c r="A191" s="78" t="s">
        <v>367</v>
      </c>
      <c r="B191" s="93" t="s">
        <v>368</v>
      </c>
      <c r="C191" s="93"/>
      <c r="D191" s="93"/>
      <c r="E191" s="130"/>
      <c r="F191" s="94">
        <v>1</v>
      </c>
      <c r="G191" s="1"/>
      <c r="H191" s="1"/>
    </row>
    <row r="192" spans="1:8" ht="123.95" customHeight="1" x14ac:dyDescent="0.25">
      <c r="A192" s="78" t="s">
        <v>369</v>
      </c>
      <c r="B192" s="93" t="s">
        <v>370</v>
      </c>
      <c r="C192" s="93"/>
      <c r="D192" s="93"/>
      <c r="E192" s="130"/>
      <c r="F192" s="94">
        <v>1</v>
      </c>
      <c r="G192" s="1"/>
      <c r="H192" s="1"/>
    </row>
    <row r="193" spans="1:8" ht="35.1" customHeight="1" x14ac:dyDescent="0.25">
      <c r="A193" s="78" t="s">
        <v>371</v>
      </c>
      <c r="B193" s="140" t="s">
        <v>372</v>
      </c>
      <c r="C193" s="80"/>
      <c r="D193" s="80"/>
      <c r="E193" s="81"/>
      <c r="F193" s="94">
        <v>1</v>
      </c>
      <c r="G193" s="1"/>
      <c r="H193" s="1"/>
    </row>
    <row r="194" spans="1:8" ht="35.1" customHeight="1" thickBot="1" x14ac:dyDescent="0.3">
      <c r="A194" s="83" t="s">
        <v>373</v>
      </c>
      <c r="B194" s="97" t="s">
        <v>24</v>
      </c>
      <c r="C194" s="98"/>
      <c r="D194" s="98"/>
      <c r="E194" s="123"/>
      <c r="F194" s="100">
        <v>1</v>
      </c>
      <c r="G194" s="8"/>
      <c r="H194" s="8"/>
    </row>
    <row r="195" spans="1:8" ht="18.75" thickBot="1" x14ac:dyDescent="0.3">
      <c r="A195" s="138" t="s">
        <v>374</v>
      </c>
      <c r="B195" s="139" t="s">
        <v>375</v>
      </c>
      <c r="C195" s="61"/>
      <c r="D195" s="61"/>
      <c r="E195" s="62"/>
      <c r="F195" s="63">
        <f>SUM(F196:F206)</f>
        <v>11</v>
      </c>
      <c r="G195" s="178">
        <f>SUM(G196:G206)</f>
        <v>0</v>
      </c>
      <c r="H195" s="187"/>
    </row>
    <row r="196" spans="1:8" ht="56.25" customHeight="1" x14ac:dyDescent="0.25">
      <c r="A196" s="73" t="s">
        <v>376</v>
      </c>
      <c r="B196" s="74" t="s">
        <v>377</v>
      </c>
      <c r="C196" s="75"/>
      <c r="D196" s="75"/>
      <c r="E196" s="76"/>
      <c r="F196" s="77">
        <v>1</v>
      </c>
      <c r="G196" s="7"/>
      <c r="H196" s="7"/>
    </row>
    <row r="197" spans="1:8" ht="77.099999999999994" customHeight="1" x14ac:dyDescent="0.25">
      <c r="A197" s="78" t="s">
        <v>378</v>
      </c>
      <c r="B197" s="79" t="s">
        <v>379</v>
      </c>
      <c r="C197" s="80"/>
      <c r="D197" s="80"/>
      <c r="E197" s="81"/>
      <c r="F197" s="82">
        <v>1</v>
      </c>
      <c r="G197" s="1"/>
      <c r="H197" s="1"/>
    </row>
    <row r="198" spans="1:8" ht="35.1" customHeight="1" x14ac:dyDescent="0.25">
      <c r="A198" s="78" t="s">
        <v>380</v>
      </c>
      <c r="B198" s="79" t="s">
        <v>381</v>
      </c>
      <c r="C198" s="80"/>
      <c r="D198" s="80"/>
      <c r="E198" s="81"/>
      <c r="F198" s="82">
        <v>1</v>
      </c>
      <c r="G198" s="1"/>
      <c r="H198" s="1"/>
    </row>
    <row r="199" spans="1:8" ht="35.1" customHeight="1" x14ac:dyDescent="0.25">
      <c r="A199" s="78" t="s">
        <v>382</v>
      </c>
      <c r="B199" s="79" t="s">
        <v>383</v>
      </c>
      <c r="C199" s="80"/>
      <c r="D199" s="80"/>
      <c r="E199" s="81"/>
      <c r="F199" s="82">
        <v>1</v>
      </c>
      <c r="G199" s="1"/>
      <c r="H199" s="1"/>
    </row>
    <row r="200" spans="1:8" ht="35.1" customHeight="1" x14ac:dyDescent="0.25">
      <c r="A200" s="78" t="s">
        <v>384</v>
      </c>
      <c r="B200" s="79" t="s">
        <v>385</v>
      </c>
      <c r="C200" s="80"/>
      <c r="D200" s="80"/>
      <c r="E200" s="81"/>
      <c r="F200" s="82">
        <v>1</v>
      </c>
      <c r="G200" s="1"/>
      <c r="H200" s="1"/>
    </row>
    <row r="201" spans="1:8" x14ac:dyDescent="0.25">
      <c r="A201" s="78" t="s">
        <v>386</v>
      </c>
      <c r="B201" s="79" t="s">
        <v>387</v>
      </c>
      <c r="C201" s="80"/>
      <c r="D201" s="80"/>
      <c r="E201" s="81"/>
      <c r="F201" s="82">
        <v>1</v>
      </c>
      <c r="G201" s="1"/>
      <c r="H201" s="1"/>
    </row>
    <row r="202" spans="1:8" x14ac:dyDescent="0.25">
      <c r="A202" s="78" t="s">
        <v>388</v>
      </c>
      <c r="B202" s="79" t="s">
        <v>389</v>
      </c>
      <c r="C202" s="80"/>
      <c r="D202" s="80"/>
      <c r="E202" s="81"/>
      <c r="F202" s="82">
        <v>1</v>
      </c>
      <c r="G202" s="1"/>
      <c r="H202" s="1"/>
    </row>
    <row r="203" spans="1:8" x14ac:dyDescent="0.25">
      <c r="A203" s="78" t="s">
        <v>390</v>
      </c>
      <c r="B203" s="79" t="s">
        <v>391</v>
      </c>
      <c r="C203" s="80"/>
      <c r="D203" s="80"/>
      <c r="E203" s="81"/>
      <c r="F203" s="82">
        <v>1</v>
      </c>
      <c r="G203" s="1"/>
      <c r="H203" s="1"/>
    </row>
    <row r="204" spans="1:8" ht="50.1" customHeight="1" x14ac:dyDescent="0.25">
      <c r="A204" s="78" t="s">
        <v>392</v>
      </c>
      <c r="B204" s="79" t="s">
        <v>393</v>
      </c>
      <c r="C204" s="80"/>
      <c r="D204" s="80"/>
      <c r="E204" s="81"/>
      <c r="F204" s="82">
        <v>1</v>
      </c>
      <c r="G204" s="1"/>
      <c r="H204" s="1"/>
    </row>
    <row r="205" spans="1:8" ht="107.1" customHeight="1" x14ac:dyDescent="0.25">
      <c r="A205" s="78" t="s">
        <v>394</v>
      </c>
      <c r="B205" s="79" t="s">
        <v>395</v>
      </c>
      <c r="C205" s="80"/>
      <c r="D205" s="80"/>
      <c r="E205" s="81"/>
      <c r="F205" s="82">
        <v>1</v>
      </c>
      <c r="G205" s="1"/>
      <c r="H205" s="1"/>
    </row>
    <row r="206" spans="1:8" ht="113.1" customHeight="1" thickBot="1" x14ac:dyDescent="0.3">
      <c r="A206" s="83" t="s">
        <v>396</v>
      </c>
      <c r="B206" s="97" t="s">
        <v>397</v>
      </c>
      <c r="C206" s="98"/>
      <c r="D206" s="98"/>
      <c r="E206" s="123"/>
      <c r="F206" s="86">
        <v>1</v>
      </c>
      <c r="G206" s="1"/>
      <c r="H206" s="8"/>
    </row>
    <row r="207" spans="1:8" ht="18.75" thickBot="1" x14ac:dyDescent="0.3">
      <c r="A207" s="141" t="s">
        <v>398</v>
      </c>
      <c r="B207" s="60" t="s">
        <v>25</v>
      </c>
      <c r="C207" s="61"/>
      <c r="D207" s="61"/>
      <c r="E207" s="62"/>
      <c r="F207" s="142">
        <f>SUM(F208:F215)</f>
        <v>8</v>
      </c>
      <c r="G207" s="178">
        <f>SUM(G208:G215)</f>
        <v>0</v>
      </c>
      <c r="H207" s="188"/>
    </row>
    <row r="208" spans="1:8" ht="32.25" customHeight="1" x14ac:dyDescent="0.25">
      <c r="A208" s="143" t="s">
        <v>399</v>
      </c>
      <c r="B208" s="128" t="s">
        <v>400</v>
      </c>
      <c r="C208" s="128"/>
      <c r="D208" s="128"/>
      <c r="E208" s="128"/>
      <c r="F208" s="96">
        <v>1</v>
      </c>
      <c r="G208" s="7"/>
      <c r="H208" s="7"/>
    </row>
    <row r="209" spans="1:8" ht="44.25" customHeight="1" x14ac:dyDescent="0.25">
      <c r="A209" s="144" t="s">
        <v>401</v>
      </c>
      <c r="B209" s="93" t="s">
        <v>26</v>
      </c>
      <c r="C209" s="93"/>
      <c r="D209" s="93"/>
      <c r="E209" s="130"/>
      <c r="F209" s="94">
        <v>1</v>
      </c>
      <c r="G209" s="7"/>
      <c r="H209" s="1"/>
    </row>
    <row r="210" spans="1:8" x14ac:dyDescent="0.25">
      <c r="A210" s="144" t="s">
        <v>402</v>
      </c>
      <c r="B210" s="93" t="s">
        <v>27</v>
      </c>
      <c r="C210" s="93"/>
      <c r="D210" s="93"/>
      <c r="E210" s="130"/>
      <c r="F210" s="94">
        <v>1</v>
      </c>
      <c r="G210" s="7"/>
      <c r="H210" s="1"/>
    </row>
    <row r="211" spans="1:8" x14ac:dyDescent="0.25">
      <c r="A211" s="144" t="s">
        <v>403</v>
      </c>
      <c r="B211" s="93" t="s">
        <v>28</v>
      </c>
      <c r="C211" s="93"/>
      <c r="D211" s="93"/>
      <c r="E211" s="130"/>
      <c r="F211" s="94">
        <v>1</v>
      </c>
      <c r="G211" s="7"/>
      <c r="H211" s="1"/>
    </row>
    <row r="212" spans="1:8" x14ac:dyDescent="0.25">
      <c r="A212" s="144" t="s">
        <v>404</v>
      </c>
      <c r="B212" s="93" t="s">
        <v>29</v>
      </c>
      <c r="C212" s="93"/>
      <c r="D212" s="93"/>
      <c r="E212" s="130"/>
      <c r="F212" s="94">
        <v>1</v>
      </c>
      <c r="G212" s="7"/>
      <c r="H212" s="1"/>
    </row>
    <row r="213" spans="1:8" ht="41.25" customHeight="1" x14ac:dyDescent="0.25">
      <c r="A213" s="144" t="s">
        <v>405</v>
      </c>
      <c r="B213" s="93" t="s">
        <v>30</v>
      </c>
      <c r="C213" s="93"/>
      <c r="D213" s="93"/>
      <c r="E213" s="130"/>
      <c r="F213" s="94">
        <v>1</v>
      </c>
      <c r="G213" s="7"/>
      <c r="H213" s="1"/>
    </row>
    <row r="214" spans="1:8" ht="27" customHeight="1" x14ac:dyDescent="0.25">
      <c r="A214" s="144" t="s">
        <v>406</v>
      </c>
      <c r="B214" s="93" t="s">
        <v>37</v>
      </c>
      <c r="C214" s="93"/>
      <c r="D214" s="93"/>
      <c r="E214" s="130"/>
      <c r="F214" s="94">
        <v>1</v>
      </c>
      <c r="G214" s="7"/>
      <c r="H214" s="1"/>
    </row>
    <row r="215" spans="1:8" ht="27" customHeight="1" thickBot="1" x14ac:dyDescent="0.3">
      <c r="A215" s="145" t="s">
        <v>407</v>
      </c>
      <c r="B215" s="84" t="s">
        <v>31</v>
      </c>
      <c r="C215" s="84"/>
      <c r="D215" s="84"/>
      <c r="E215" s="85"/>
      <c r="F215" s="100">
        <v>1</v>
      </c>
      <c r="G215" s="7"/>
      <c r="H215" s="8"/>
    </row>
    <row r="216" spans="1:8" ht="27" customHeight="1" thickBot="1" x14ac:dyDescent="0.3">
      <c r="A216" s="138" t="s">
        <v>408</v>
      </c>
      <c r="B216" s="139" t="s">
        <v>409</v>
      </c>
      <c r="C216" s="146"/>
      <c r="D216" s="146"/>
      <c r="E216" s="147"/>
      <c r="F216" s="142">
        <f>SUM(F217:F219)</f>
        <v>3</v>
      </c>
      <c r="G216" s="178">
        <f>SUM(G217:G219)</f>
        <v>0</v>
      </c>
      <c r="H216" s="178"/>
    </row>
    <row r="217" spans="1:8" ht="35.1" customHeight="1" x14ac:dyDescent="0.25">
      <c r="A217" s="73" t="s">
        <v>410</v>
      </c>
      <c r="B217" s="74" t="s">
        <v>50</v>
      </c>
      <c r="C217" s="75"/>
      <c r="D217" s="75"/>
      <c r="E217" s="91"/>
      <c r="F217" s="96">
        <v>1</v>
      </c>
      <c r="G217" s="7"/>
      <c r="H217" s="7"/>
    </row>
    <row r="218" spans="1:8" ht="32.25" customHeight="1" x14ac:dyDescent="0.25">
      <c r="A218" s="78" t="s">
        <v>411</v>
      </c>
      <c r="B218" s="79" t="s">
        <v>412</v>
      </c>
      <c r="C218" s="80"/>
      <c r="D218" s="80"/>
      <c r="E218" s="95"/>
      <c r="F218" s="94">
        <v>1</v>
      </c>
      <c r="G218" s="1"/>
      <c r="H218" s="1"/>
    </row>
    <row r="219" spans="1:8" ht="32.25" customHeight="1" thickBot="1" x14ac:dyDescent="0.3">
      <c r="A219" s="83" t="s">
        <v>413</v>
      </c>
      <c r="B219" s="84" t="s">
        <v>414</v>
      </c>
      <c r="C219" s="84"/>
      <c r="D219" s="84"/>
      <c r="E219" s="84"/>
      <c r="F219" s="100">
        <v>1</v>
      </c>
      <c r="G219" s="8"/>
      <c r="H219" s="8"/>
    </row>
    <row r="220" spans="1:8" ht="18.75" thickBot="1" x14ac:dyDescent="0.3">
      <c r="A220" s="138" t="s">
        <v>415</v>
      </c>
      <c r="B220" s="139" t="s">
        <v>416</v>
      </c>
      <c r="C220" s="148"/>
      <c r="D220" s="148"/>
      <c r="E220" s="149"/>
      <c r="F220" s="63">
        <f>SUM(F221)</f>
        <v>1</v>
      </c>
      <c r="G220" s="178">
        <f>SUM(G221)</f>
        <v>0</v>
      </c>
      <c r="H220" s="186"/>
    </row>
    <row r="221" spans="1:8" ht="35.1" customHeight="1" thickBot="1" x14ac:dyDescent="0.3">
      <c r="A221" s="124" t="s">
        <v>415</v>
      </c>
      <c r="B221" s="132" t="s">
        <v>417</v>
      </c>
      <c r="C221" s="132"/>
      <c r="D221" s="132"/>
      <c r="E221" s="133"/>
      <c r="F221" s="150">
        <v>1</v>
      </c>
      <c r="G221" s="9"/>
      <c r="H221" s="9"/>
    </row>
    <row r="222" spans="1:8" ht="18.75" thickBot="1" x14ac:dyDescent="0.3">
      <c r="A222" s="151" t="s">
        <v>418</v>
      </c>
      <c r="B222" s="152"/>
      <c r="C222" s="153"/>
      <c r="D222" s="153"/>
      <c r="E222" s="154"/>
      <c r="F222" s="155">
        <f>SUM(F220+F216+F207+F195+F189+F20)</f>
        <v>176</v>
      </c>
      <c r="G222" s="189">
        <f>SUM(G220+G216+G207+G195+G189+G20)</f>
        <v>0</v>
      </c>
      <c r="H222" s="187"/>
    </row>
    <row r="223" spans="1:8" s="164" customFormat="1" x14ac:dyDescent="0.25">
      <c r="A223" s="20" t="s">
        <v>418</v>
      </c>
      <c r="B223" s="20"/>
      <c r="C223" s="20"/>
      <c r="D223" s="20"/>
      <c r="E223" s="20"/>
      <c r="F223" s="21"/>
      <c r="G223" s="21"/>
      <c r="H223" s="22"/>
    </row>
    <row r="224" spans="1:8" s="164" customFormat="1" x14ac:dyDescent="0.25">
      <c r="A224" s="20"/>
      <c r="B224" s="20"/>
      <c r="C224" s="20"/>
      <c r="D224" s="20"/>
      <c r="E224" s="20"/>
      <c r="F224" s="21"/>
      <c r="G224" s="21"/>
      <c r="H224" s="22"/>
    </row>
    <row r="225" spans="1:8" s="164" customFormat="1" x14ac:dyDescent="0.25">
      <c r="A225" s="20"/>
      <c r="B225" s="20"/>
      <c r="C225" s="20"/>
      <c r="D225" s="20"/>
      <c r="E225" s="20"/>
      <c r="F225" s="21"/>
      <c r="G225" s="21"/>
      <c r="H225" s="22"/>
    </row>
    <row r="226" spans="1:8" ht="71.099999999999994" customHeight="1" x14ac:dyDescent="0.25">
      <c r="A226" s="20"/>
      <c r="B226" s="20"/>
      <c r="C226" s="20"/>
      <c r="D226" s="156" t="s">
        <v>32</v>
      </c>
      <c r="E226" s="157" t="s">
        <v>33</v>
      </c>
      <c r="F226" s="158" t="s">
        <v>34</v>
      </c>
      <c r="G226" s="158" t="s">
        <v>35</v>
      </c>
      <c r="H226" s="19"/>
    </row>
    <row r="227" spans="1:8" ht="48.75" customHeight="1" x14ac:dyDescent="0.25">
      <c r="A227" s="20"/>
      <c r="B227" s="20"/>
      <c r="C227" s="20"/>
      <c r="D227" s="156" t="s">
        <v>419</v>
      </c>
      <c r="E227" s="159">
        <f>SUM(F222)</f>
        <v>176</v>
      </c>
      <c r="F227" s="159">
        <f>SUM(G222)</f>
        <v>0</v>
      </c>
      <c r="G227" s="10">
        <f>F227/E227</f>
        <v>0</v>
      </c>
      <c r="H227" s="5"/>
    </row>
    <row r="228" spans="1:8" s="164" customFormat="1" x14ac:dyDescent="0.25">
      <c r="A228" s="20"/>
      <c r="B228" s="20"/>
      <c r="C228" s="20"/>
      <c r="D228" s="20"/>
      <c r="E228" s="20"/>
      <c r="F228" s="20"/>
      <c r="G228" s="21"/>
      <c r="H228" s="22"/>
    </row>
    <row r="229" spans="1:8" s="164" customFormat="1" x14ac:dyDescent="0.25">
      <c r="A229" s="20"/>
      <c r="B229" s="20"/>
      <c r="C229" s="20"/>
      <c r="D229" s="20"/>
      <c r="E229" s="20"/>
      <c r="F229" s="20"/>
      <c r="G229" s="21"/>
      <c r="H229" s="22"/>
    </row>
    <row r="230" spans="1:8" s="164" customFormat="1" ht="35.1" customHeight="1" thickBot="1" x14ac:dyDescent="0.3">
      <c r="A230" s="20"/>
      <c r="B230" s="20"/>
      <c r="C230" s="20"/>
      <c r="D230" s="20" t="s">
        <v>36</v>
      </c>
      <c r="E230" s="24"/>
      <c r="F230" s="24"/>
      <c r="G230" s="25"/>
      <c r="H230" s="22"/>
    </row>
    <row r="231" spans="1:8" s="164" customFormat="1" ht="35.1" customHeight="1" x14ac:dyDescent="0.25">
      <c r="A231" s="23"/>
      <c r="B231" s="23"/>
      <c r="C231" s="23"/>
      <c r="D231" s="23"/>
      <c r="E231" s="23"/>
      <c r="F231" s="23"/>
      <c r="G231" s="23"/>
      <c r="H231" s="22"/>
    </row>
    <row r="232" spans="1:8" s="164" customFormat="1" ht="35.1" customHeight="1" x14ac:dyDescent="0.25">
      <c r="A232" s="23"/>
      <c r="B232" s="23"/>
      <c r="C232" s="23"/>
      <c r="D232" s="23"/>
      <c r="E232" s="23"/>
      <c r="F232" s="23"/>
      <c r="G232" s="23"/>
      <c r="H232" s="23"/>
    </row>
    <row r="233" spans="1:8" s="164" customFormat="1" ht="35.1" customHeight="1" x14ac:dyDescent="0.25">
      <c r="A233" s="19"/>
      <c r="B233" s="19"/>
      <c r="C233" s="19"/>
      <c r="D233" s="19"/>
      <c r="E233" s="19"/>
      <c r="F233" s="19"/>
      <c r="G233" s="19"/>
      <c r="H233" s="19"/>
    </row>
    <row r="234" spans="1:8" s="164" customFormat="1" ht="35.1" customHeight="1" x14ac:dyDescent="0.25">
      <c r="A234" s="19"/>
      <c r="B234" s="19"/>
      <c r="C234" s="19"/>
      <c r="D234" s="19"/>
      <c r="E234" s="19"/>
      <c r="F234" s="19"/>
      <c r="G234" s="19"/>
      <c r="H234" s="19"/>
    </row>
    <row r="235" spans="1:8" s="164" customFormat="1" ht="35.1" customHeight="1" x14ac:dyDescent="0.25">
      <c r="A235" s="19"/>
      <c r="B235" s="19"/>
      <c r="C235" s="19"/>
      <c r="D235" s="19"/>
      <c r="E235" s="19"/>
      <c r="F235" s="19"/>
      <c r="G235" s="19"/>
      <c r="H235" s="19"/>
    </row>
    <row r="236" spans="1:8" s="164" customFormat="1" ht="35.1" customHeight="1" x14ac:dyDescent="0.25">
      <c r="A236" s="19"/>
      <c r="B236" s="19"/>
      <c r="C236" s="19"/>
      <c r="D236" s="19"/>
      <c r="E236" s="19"/>
      <c r="F236" s="19"/>
      <c r="G236" s="19"/>
      <c r="H236" s="19"/>
    </row>
    <row r="237" spans="1:8" s="164" customFormat="1" ht="35.1" customHeight="1" x14ac:dyDescent="0.25">
      <c r="A237" s="19"/>
      <c r="B237" s="19"/>
      <c r="C237" s="19"/>
      <c r="D237" s="19"/>
      <c r="E237" s="19"/>
      <c r="F237" s="19"/>
      <c r="G237" s="19"/>
      <c r="H237" s="19"/>
    </row>
    <row r="238" spans="1:8" s="164" customFormat="1" ht="35.1" customHeight="1" x14ac:dyDescent="0.25">
      <c r="A238" s="19"/>
      <c r="B238" s="19"/>
      <c r="C238" s="19"/>
      <c r="D238" s="19"/>
      <c r="E238" s="19"/>
      <c r="F238" s="19"/>
      <c r="G238" s="19"/>
      <c r="H238" s="19"/>
    </row>
    <row r="239" spans="1:8" s="164" customFormat="1" ht="35.1" customHeight="1" x14ac:dyDescent="0.25">
      <c r="A239" s="19"/>
      <c r="B239" s="19"/>
      <c r="C239" s="19"/>
      <c r="D239" s="19"/>
      <c r="E239" s="19"/>
      <c r="F239" s="19"/>
      <c r="G239" s="19"/>
      <c r="H239" s="19"/>
    </row>
    <row r="240" spans="1:8" s="164" customFormat="1" ht="35.1" customHeight="1" x14ac:dyDescent="0.25">
      <c r="A240" s="19"/>
      <c r="B240" s="19"/>
      <c r="C240" s="19"/>
      <c r="D240" s="19"/>
      <c r="E240" s="19"/>
      <c r="F240" s="19"/>
      <c r="G240" s="19"/>
      <c r="H240" s="19"/>
    </row>
    <row r="241" spans="1:8" s="164" customFormat="1" x14ac:dyDescent="0.25">
      <c r="A241" s="19"/>
      <c r="B241" s="19"/>
      <c r="C241" s="19"/>
      <c r="D241" s="19"/>
      <c r="E241" s="19"/>
      <c r="F241" s="19"/>
      <c r="G241" s="19"/>
      <c r="H241" s="19"/>
    </row>
    <row r="242" spans="1:8" s="164" customFormat="1" ht="35.1" customHeight="1" x14ac:dyDescent="0.25">
      <c r="A242" s="19"/>
      <c r="B242" s="19"/>
      <c r="C242" s="19"/>
      <c r="D242" s="19"/>
      <c r="E242" s="19"/>
      <c r="F242" s="19"/>
      <c r="G242" s="19"/>
      <c r="H242" s="19"/>
    </row>
    <row r="243" spans="1:8" s="164" customFormat="1" ht="35.1" customHeight="1" x14ac:dyDescent="0.25">
      <c r="A243" s="19"/>
      <c r="B243" s="19"/>
      <c r="C243" s="19"/>
      <c r="D243" s="19"/>
      <c r="E243" s="19"/>
      <c r="F243" s="19"/>
      <c r="G243" s="19"/>
      <c r="H243" s="19"/>
    </row>
    <row r="244" spans="1:8" s="164" customFormat="1" ht="35.1" customHeight="1" x14ac:dyDescent="0.25">
      <c r="A244" s="19"/>
      <c r="B244" s="19"/>
      <c r="C244" s="19"/>
      <c r="D244" s="19"/>
      <c r="E244" s="19"/>
      <c r="F244" s="19"/>
      <c r="G244" s="19"/>
      <c r="H244" s="19"/>
    </row>
    <row r="245" spans="1:8" s="164" customFormat="1" ht="35.1" customHeight="1" x14ac:dyDescent="0.25">
      <c r="A245" s="19"/>
      <c r="B245" s="19"/>
      <c r="C245" s="19"/>
      <c r="D245" s="19"/>
      <c r="E245" s="19"/>
      <c r="F245" s="19"/>
      <c r="G245" s="19"/>
      <c r="H245" s="19"/>
    </row>
    <row r="246" spans="1:8" s="164" customFormat="1" ht="35.1" customHeight="1" x14ac:dyDescent="0.25">
      <c r="A246" s="19"/>
      <c r="B246" s="19"/>
      <c r="C246" s="19"/>
      <c r="D246" s="19"/>
      <c r="E246" s="19"/>
      <c r="F246" s="19"/>
      <c r="G246" s="19"/>
      <c r="H246" s="19"/>
    </row>
    <row r="247" spans="1:8" s="164" customFormat="1" ht="35.1" customHeight="1" x14ac:dyDescent="0.25">
      <c r="A247" s="19"/>
      <c r="B247" s="19"/>
      <c r="C247" s="19"/>
      <c r="D247" s="19"/>
      <c r="E247" s="19"/>
      <c r="F247" s="19"/>
      <c r="G247" s="19"/>
      <c r="H247" s="19"/>
    </row>
    <row r="248" spans="1:8" s="164" customFormat="1" ht="35.1" customHeight="1" x14ac:dyDescent="0.25">
      <c r="A248" s="19"/>
      <c r="B248" s="19"/>
      <c r="C248" s="19"/>
      <c r="D248" s="19"/>
      <c r="E248" s="19"/>
      <c r="F248" s="19"/>
      <c r="G248" s="19"/>
      <c r="H248" s="19"/>
    </row>
    <row r="249" spans="1:8" s="164" customFormat="1" ht="35.1" customHeight="1" x14ac:dyDescent="0.25">
      <c r="A249" s="19"/>
      <c r="B249" s="19"/>
      <c r="C249" s="19"/>
      <c r="D249" s="19"/>
      <c r="E249" s="19"/>
      <c r="F249" s="19"/>
      <c r="G249" s="19"/>
      <c r="H249" s="19"/>
    </row>
    <row r="250" spans="1:8" s="164" customFormat="1" ht="35.1" customHeight="1" x14ac:dyDescent="0.25">
      <c r="A250" s="19"/>
      <c r="B250" s="19"/>
      <c r="C250" s="19"/>
      <c r="D250" s="19"/>
      <c r="E250" s="19"/>
      <c r="F250" s="19"/>
      <c r="G250" s="19"/>
      <c r="H250" s="19"/>
    </row>
    <row r="251" spans="1:8" s="164" customFormat="1" ht="35.1" customHeight="1" x14ac:dyDescent="0.25">
      <c r="A251" s="19"/>
      <c r="B251" s="19"/>
      <c r="C251" s="19"/>
      <c r="D251" s="19"/>
      <c r="E251" s="19"/>
      <c r="F251" s="19"/>
      <c r="G251" s="19"/>
      <c r="H251" s="19"/>
    </row>
    <row r="252" spans="1:8" s="164" customFormat="1" ht="35.1" customHeight="1" x14ac:dyDescent="0.25">
      <c r="A252" s="19"/>
      <c r="B252" s="19"/>
      <c r="C252" s="19"/>
      <c r="D252" s="19"/>
      <c r="E252" s="19"/>
      <c r="F252" s="19"/>
      <c r="G252" s="19"/>
      <c r="H252" s="19"/>
    </row>
    <row r="253" spans="1:8" s="164" customFormat="1" ht="35.1" customHeight="1" x14ac:dyDescent="0.25">
      <c r="A253" s="19"/>
      <c r="B253" s="19"/>
      <c r="C253" s="19"/>
      <c r="D253" s="19"/>
      <c r="E253" s="19"/>
      <c r="F253" s="19"/>
      <c r="G253" s="19"/>
      <c r="H253" s="19"/>
    </row>
    <row r="254" spans="1:8" s="164" customFormat="1" x14ac:dyDescent="0.25">
      <c r="A254" s="19"/>
      <c r="B254" s="19"/>
      <c r="C254" s="19"/>
      <c r="D254" s="19"/>
      <c r="E254" s="19"/>
      <c r="F254" s="19"/>
      <c r="G254" s="19"/>
      <c r="H254" s="19"/>
    </row>
    <row r="255" spans="1:8" s="164" customFormat="1" ht="35.1" customHeight="1" x14ac:dyDescent="0.25">
      <c r="A255" s="19"/>
      <c r="B255" s="19"/>
      <c r="C255" s="19"/>
      <c r="D255" s="19"/>
      <c r="E255" s="19"/>
      <c r="F255" s="19"/>
      <c r="G255" s="19"/>
      <c r="H255" s="19"/>
    </row>
    <row r="256" spans="1:8" s="164" customFormat="1" ht="35.1" customHeight="1" x14ac:dyDescent="0.25">
      <c r="A256" s="19"/>
      <c r="B256" s="19"/>
      <c r="C256" s="19"/>
      <c r="D256" s="19"/>
      <c r="E256" s="19"/>
      <c r="F256" s="19"/>
      <c r="G256" s="19"/>
      <c r="H256" s="19"/>
    </row>
    <row r="257" spans="1:8" s="164" customFormat="1" ht="35.1" customHeight="1" x14ac:dyDescent="0.25">
      <c r="A257" s="19"/>
      <c r="B257" s="19"/>
      <c r="C257" s="19"/>
      <c r="D257" s="19"/>
      <c r="E257" s="19"/>
      <c r="F257" s="19"/>
      <c r="G257" s="19"/>
      <c r="H257" s="19"/>
    </row>
    <row r="258" spans="1:8" s="164" customFormat="1" ht="35.1" customHeight="1" x14ac:dyDescent="0.25">
      <c r="A258" s="19"/>
      <c r="B258" s="19"/>
      <c r="C258" s="19"/>
      <c r="D258" s="19"/>
      <c r="E258" s="19"/>
      <c r="F258" s="19"/>
      <c r="G258" s="19"/>
      <c r="H258" s="19"/>
    </row>
    <row r="259" spans="1:8" s="164" customFormat="1" ht="35.1" customHeight="1" x14ac:dyDescent="0.25">
      <c r="A259" s="19"/>
      <c r="B259" s="19"/>
      <c r="C259" s="19"/>
      <c r="D259" s="19"/>
      <c r="E259" s="19"/>
      <c r="F259" s="19"/>
      <c r="G259" s="19"/>
      <c r="H259" s="19"/>
    </row>
    <row r="260" spans="1:8" s="164" customFormat="1" ht="35.1" customHeight="1" x14ac:dyDescent="0.25">
      <c r="A260" s="19"/>
      <c r="B260" s="19"/>
      <c r="C260" s="19"/>
      <c r="D260" s="19"/>
      <c r="E260" s="19"/>
      <c r="F260" s="19"/>
      <c r="G260" s="19"/>
      <c r="H260" s="19"/>
    </row>
    <row r="261" spans="1:8" s="164" customFormat="1" ht="35.1" customHeight="1" x14ac:dyDescent="0.25">
      <c r="A261" s="19"/>
      <c r="B261" s="19"/>
      <c r="C261" s="19"/>
      <c r="D261" s="19"/>
      <c r="E261" s="19"/>
      <c r="F261" s="19"/>
      <c r="G261" s="19"/>
      <c r="H261" s="19"/>
    </row>
    <row r="262" spans="1:8" s="164" customFormat="1" ht="35.1" customHeight="1" x14ac:dyDescent="0.25">
      <c r="A262" s="19"/>
      <c r="B262" s="19"/>
      <c r="C262" s="19"/>
      <c r="D262" s="19"/>
      <c r="E262" s="19"/>
      <c r="F262" s="19"/>
      <c r="G262" s="19"/>
      <c r="H262" s="19"/>
    </row>
    <row r="263" spans="1:8" s="164" customFormat="1" ht="18.95" customHeight="1" x14ac:dyDescent="0.25">
      <c r="A263" s="19"/>
      <c r="B263" s="19"/>
      <c r="C263" s="19"/>
      <c r="D263" s="19"/>
      <c r="E263" s="19"/>
      <c r="F263" s="19"/>
      <c r="G263" s="19"/>
      <c r="H263" s="19"/>
    </row>
    <row r="264" spans="1:8" s="164" customFormat="1" ht="35.1" customHeight="1" x14ac:dyDescent="0.25">
      <c r="A264" s="19"/>
      <c r="B264" s="19"/>
      <c r="C264" s="19"/>
      <c r="D264" s="19"/>
      <c r="E264" s="19"/>
      <c r="F264" s="19"/>
      <c r="G264" s="19"/>
      <c r="H264" s="19"/>
    </row>
    <row r="265" spans="1:8" s="164" customFormat="1" ht="35.1" customHeight="1" x14ac:dyDescent="0.25">
      <c r="A265" s="19"/>
      <c r="B265" s="19"/>
      <c r="C265" s="19"/>
      <c r="D265" s="19"/>
      <c r="E265" s="19"/>
      <c r="F265" s="19"/>
      <c r="G265" s="19"/>
      <c r="H265" s="19"/>
    </row>
    <row r="266" spans="1:8" s="164" customFormat="1" ht="35.1" customHeight="1" x14ac:dyDescent="0.25">
      <c r="A266" s="19"/>
      <c r="B266" s="19"/>
      <c r="C266" s="19"/>
      <c r="D266" s="19"/>
      <c r="E266" s="19"/>
      <c r="F266" s="19"/>
      <c r="G266" s="19"/>
      <c r="H266" s="19"/>
    </row>
    <row r="267" spans="1:8" s="164" customFormat="1" ht="35.1" customHeight="1" x14ac:dyDescent="0.25">
      <c r="A267" s="19"/>
      <c r="B267" s="19"/>
      <c r="C267" s="19"/>
      <c r="D267" s="19"/>
      <c r="E267" s="19"/>
      <c r="F267" s="19"/>
      <c r="G267" s="19"/>
      <c r="H267" s="19"/>
    </row>
    <row r="268" spans="1:8" s="164" customFormat="1" ht="35.1" customHeight="1" x14ac:dyDescent="0.25">
      <c r="A268" s="19"/>
      <c r="B268" s="19"/>
      <c r="C268" s="19"/>
      <c r="D268" s="19"/>
      <c r="E268" s="19"/>
      <c r="F268" s="19"/>
      <c r="G268" s="19"/>
      <c r="H268" s="19"/>
    </row>
    <row r="269" spans="1:8" s="164" customFormat="1" ht="35.1" customHeight="1" x14ac:dyDescent="0.25">
      <c r="A269" s="19"/>
      <c r="B269" s="19"/>
      <c r="C269" s="19"/>
      <c r="D269" s="19"/>
      <c r="E269" s="19"/>
      <c r="F269" s="19"/>
      <c r="G269" s="19"/>
      <c r="H269" s="19"/>
    </row>
    <row r="270" spans="1:8" s="164" customFormat="1" ht="35.1" customHeight="1" x14ac:dyDescent="0.25">
      <c r="A270" s="19"/>
      <c r="B270" s="19"/>
      <c r="C270" s="19"/>
      <c r="D270" s="19"/>
      <c r="E270" s="19"/>
      <c r="F270" s="19"/>
      <c r="G270" s="19"/>
      <c r="H270" s="19"/>
    </row>
    <row r="271" spans="1:8" s="164" customFormat="1" ht="35.1" customHeight="1" x14ac:dyDescent="0.25">
      <c r="A271" s="19"/>
      <c r="B271" s="19"/>
      <c r="C271" s="19"/>
      <c r="D271" s="19"/>
      <c r="E271" s="19"/>
      <c r="F271" s="19"/>
      <c r="G271" s="19"/>
      <c r="H271" s="19"/>
    </row>
    <row r="272" spans="1:8" s="164" customFormat="1" ht="35.1" customHeight="1" x14ac:dyDescent="0.25">
      <c r="A272" s="19"/>
      <c r="B272" s="19"/>
      <c r="C272" s="19"/>
      <c r="D272" s="19"/>
      <c r="E272" s="19"/>
      <c r="F272" s="19"/>
      <c r="G272" s="19"/>
      <c r="H272" s="19"/>
    </row>
    <row r="273" spans="1:8" s="164" customFormat="1" ht="35.1" customHeight="1" x14ac:dyDescent="0.25">
      <c r="A273" s="19"/>
      <c r="B273" s="19"/>
      <c r="C273" s="19"/>
      <c r="D273" s="19"/>
      <c r="E273" s="19"/>
      <c r="F273" s="19"/>
      <c r="G273" s="19"/>
      <c r="H273" s="19"/>
    </row>
    <row r="274" spans="1:8" s="164" customFormat="1" ht="35.1" customHeight="1" x14ac:dyDescent="0.25">
      <c r="A274" s="19"/>
      <c r="B274" s="19"/>
      <c r="C274" s="19"/>
      <c r="D274" s="19"/>
      <c r="E274" s="19"/>
      <c r="F274" s="19"/>
      <c r="G274" s="19"/>
      <c r="H274" s="19"/>
    </row>
    <row r="275" spans="1:8" s="164" customFormat="1" ht="29.1" customHeight="1" x14ac:dyDescent="0.25">
      <c r="A275" s="19"/>
      <c r="B275" s="19"/>
      <c r="C275" s="19"/>
      <c r="D275" s="19"/>
      <c r="E275" s="19"/>
      <c r="F275" s="19"/>
      <c r="G275" s="19"/>
      <c r="H275" s="19"/>
    </row>
    <row r="276" spans="1:8" s="164" customFormat="1" ht="45.95" customHeight="1" x14ac:dyDescent="0.25">
      <c r="A276" s="19"/>
      <c r="B276" s="19"/>
      <c r="C276" s="19"/>
      <c r="D276" s="19"/>
      <c r="E276" s="19"/>
      <c r="F276" s="19"/>
      <c r="G276" s="19"/>
      <c r="H276" s="19"/>
    </row>
    <row r="277" spans="1:8" s="164" customFormat="1" ht="86.1" customHeight="1" x14ac:dyDescent="0.25">
      <c r="A277" s="19"/>
      <c r="B277" s="19"/>
      <c r="C277" s="19"/>
      <c r="D277" s="19"/>
      <c r="E277" s="19"/>
      <c r="F277" s="19"/>
      <c r="G277" s="19"/>
      <c r="H277" s="19"/>
    </row>
    <row r="278" spans="1:8" s="164" customFormat="1" ht="35.1" customHeight="1" x14ac:dyDescent="0.25">
      <c r="A278" s="19"/>
      <c r="B278" s="19"/>
      <c r="C278" s="19"/>
      <c r="D278" s="19"/>
      <c r="E278" s="19"/>
      <c r="F278" s="19"/>
      <c r="G278" s="19"/>
      <c r="H278" s="19"/>
    </row>
    <row r="279" spans="1:8" s="164" customFormat="1" ht="35.1" customHeight="1" x14ac:dyDescent="0.25">
      <c r="A279" s="19"/>
      <c r="B279" s="19"/>
      <c r="C279" s="19"/>
      <c r="D279" s="19"/>
      <c r="E279" s="19"/>
      <c r="F279" s="19"/>
      <c r="G279" s="19"/>
      <c r="H279" s="19"/>
    </row>
    <row r="280" spans="1:8" s="164" customFormat="1" ht="35.1" customHeight="1" x14ac:dyDescent="0.25">
      <c r="A280" s="19"/>
      <c r="B280" s="19"/>
      <c r="C280" s="19"/>
      <c r="D280" s="19"/>
      <c r="E280" s="19"/>
      <c r="F280" s="19"/>
      <c r="G280" s="19"/>
      <c r="H280" s="19"/>
    </row>
    <row r="281" spans="1:8" s="164" customFormat="1" ht="35.1" customHeight="1" x14ac:dyDescent="0.25">
      <c r="A281" s="19"/>
      <c r="B281" s="19"/>
      <c r="C281" s="19"/>
      <c r="D281" s="19"/>
      <c r="E281" s="19"/>
      <c r="F281" s="19"/>
      <c r="G281" s="19"/>
      <c r="H281" s="19"/>
    </row>
    <row r="282" spans="1:8" s="164" customFormat="1" ht="35.1" customHeight="1" x14ac:dyDescent="0.25">
      <c r="A282" s="19"/>
      <c r="B282" s="19"/>
      <c r="C282" s="19"/>
      <c r="D282" s="19"/>
      <c r="E282" s="19"/>
      <c r="F282" s="19"/>
      <c r="G282" s="19"/>
      <c r="H282" s="19"/>
    </row>
    <row r="283" spans="1:8" s="164" customFormat="1" ht="35.1" customHeight="1" x14ac:dyDescent="0.25">
      <c r="A283" s="19"/>
      <c r="B283" s="19"/>
      <c r="C283" s="19"/>
      <c r="D283" s="19"/>
      <c r="E283" s="19"/>
      <c r="F283" s="19"/>
      <c r="G283" s="19"/>
      <c r="H283" s="19"/>
    </row>
    <row r="284" spans="1:8" s="164" customFormat="1" ht="53.1" customHeight="1" x14ac:dyDescent="0.25">
      <c r="A284" s="19"/>
      <c r="B284" s="19"/>
      <c r="C284" s="19"/>
      <c r="D284" s="19"/>
      <c r="E284" s="19"/>
      <c r="F284" s="19"/>
      <c r="G284" s="19"/>
      <c r="H284" s="19"/>
    </row>
    <row r="285" spans="1:8" s="164" customFormat="1" ht="69.95" customHeight="1" x14ac:dyDescent="0.25">
      <c r="A285" s="19"/>
      <c r="B285" s="19"/>
      <c r="C285" s="19"/>
      <c r="D285" s="19"/>
      <c r="E285" s="19"/>
      <c r="F285" s="19"/>
      <c r="G285" s="19"/>
      <c r="H285" s="19"/>
    </row>
    <row r="286" spans="1:8" s="164" customFormat="1" ht="90.95" customHeight="1" x14ac:dyDescent="0.25">
      <c r="A286" s="19"/>
      <c r="B286" s="19"/>
      <c r="C286" s="19"/>
      <c r="D286" s="19"/>
      <c r="E286" s="19"/>
      <c r="F286" s="19"/>
      <c r="G286" s="19"/>
      <c r="H286" s="19"/>
    </row>
    <row r="287" spans="1:8" s="164" customFormat="1" ht="18.95" customHeight="1" x14ac:dyDescent="0.25">
      <c r="A287" s="19"/>
      <c r="B287" s="19"/>
      <c r="C287" s="19"/>
      <c r="D287" s="19"/>
      <c r="E287" s="19"/>
      <c r="F287" s="19"/>
      <c r="G287" s="19"/>
      <c r="H287" s="19"/>
    </row>
    <row r="288" spans="1:8" s="164" customFormat="1" ht="54" customHeight="1" x14ac:dyDescent="0.25">
      <c r="A288" s="19"/>
      <c r="B288" s="19"/>
      <c r="C288" s="19"/>
      <c r="D288" s="19"/>
      <c r="E288" s="19"/>
      <c r="F288" s="19"/>
      <c r="G288" s="19"/>
      <c r="H288" s="19"/>
    </row>
    <row r="289" spans="1:8" s="164" customFormat="1" ht="65.099999999999994" customHeight="1" x14ac:dyDescent="0.25">
      <c r="A289" s="19"/>
      <c r="B289" s="19"/>
      <c r="C289" s="19"/>
      <c r="D289" s="19"/>
      <c r="E289" s="19"/>
      <c r="F289" s="19"/>
      <c r="G289" s="19"/>
      <c r="H289" s="19"/>
    </row>
    <row r="290" spans="1:8" s="164" customFormat="1" ht="117" customHeight="1" x14ac:dyDescent="0.25">
      <c r="A290" s="19"/>
      <c r="B290" s="19"/>
      <c r="C290" s="19"/>
      <c r="D290" s="19"/>
      <c r="E290" s="19"/>
      <c r="F290" s="19"/>
      <c r="G290" s="19"/>
      <c r="H290" s="19"/>
    </row>
    <row r="291" spans="1:8" s="164" customFormat="1" ht="35.1" customHeight="1" x14ac:dyDescent="0.25">
      <c r="A291" s="19"/>
      <c r="B291" s="19"/>
      <c r="C291" s="19"/>
      <c r="D291" s="19"/>
      <c r="E291" s="19"/>
      <c r="F291" s="19"/>
      <c r="G291" s="19"/>
      <c r="H291" s="19"/>
    </row>
    <row r="292" spans="1:8" s="164" customFormat="1" ht="35.1" customHeight="1" x14ac:dyDescent="0.25">
      <c r="A292" s="19"/>
      <c r="B292" s="19"/>
      <c r="C292" s="19"/>
      <c r="D292" s="19"/>
      <c r="E292" s="19"/>
      <c r="F292" s="19"/>
      <c r="G292" s="19"/>
      <c r="H292" s="19"/>
    </row>
    <row r="293" spans="1:8" s="164" customFormat="1" ht="18.95" customHeight="1" x14ac:dyDescent="0.25">
      <c r="A293" s="19"/>
      <c r="B293" s="19"/>
      <c r="C293" s="19"/>
      <c r="D293" s="19"/>
      <c r="E293" s="19"/>
      <c r="F293" s="19"/>
      <c r="G293" s="19"/>
      <c r="H293" s="19"/>
    </row>
    <row r="294" spans="1:8" s="164" customFormat="1" ht="18" customHeight="1" x14ac:dyDescent="0.25">
      <c r="A294" s="19"/>
      <c r="B294" s="19"/>
      <c r="C294" s="19"/>
      <c r="D294" s="19"/>
      <c r="E294" s="19"/>
      <c r="F294" s="19"/>
      <c r="G294" s="19"/>
      <c r="H294" s="19"/>
    </row>
    <row r="295" spans="1:8" s="164" customFormat="1" ht="35.1" customHeight="1" x14ac:dyDescent="0.25">
      <c r="A295" s="19"/>
      <c r="B295" s="19"/>
      <c r="C295" s="19"/>
      <c r="D295" s="19"/>
      <c r="E295" s="19"/>
      <c r="F295" s="19"/>
      <c r="G295" s="19"/>
      <c r="H295" s="19"/>
    </row>
    <row r="296" spans="1:8" s="164" customFormat="1" ht="35.1" customHeight="1" x14ac:dyDescent="0.25">
      <c r="A296" s="19"/>
      <c r="B296" s="19"/>
      <c r="C296" s="19"/>
      <c r="D296" s="19"/>
      <c r="E296" s="19"/>
      <c r="F296" s="19"/>
      <c r="G296" s="19"/>
      <c r="H296" s="19"/>
    </row>
    <row r="297" spans="1:8" s="164" customFormat="1" ht="35.1" customHeight="1" x14ac:dyDescent="0.25">
      <c r="A297" s="19"/>
      <c r="B297" s="19"/>
      <c r="C297" s="19"/>
      <c r="D297" s="19"/>
      <c r="E297" s="19"/>
      <c r="F297" s="19"/>
      <c r="G297" s="19"/>
      <c r="H297" s="19"/>
    </row>
    <row r="298" spans="1:8" s="164" customFormat="1" ht="35.1" customHeight="1" x14ac:dyDescent="0.25">
      <c r="A298" s="19"/>
      <c r="B298" s="19"/>
      <c r="C298" s="19"/>
      <c r="D298" s="19"/>
      <c r="E298" s="19"/>
      <c r="F298" s="19"/>
      <c r="G298" s="19"/>
      <c r="H298" s="19"/>
    </row>
    <row r="299" spans="1:8" s="164" customFormat="1" ht="35.1" customHeight="1" x14ac:dyDescent="0.25">
      <c r="A299" s="19"/>
      <c r="B299" s="19"/>
      <c r="C299" s="19"/>
      <c r="D299" s="19"/>
      <c r="E299" s="19"/>
      <c r="F299" s="19"/>
      <c r="G299" s="19"/>
      <c r="H299" s="19"/>
    </row>
    <row r="300" spans="1:8" s="164" customFormat="1" ht="35.1" customHeight="1" x14ac:dyDescent="0.25">
      <c r="A300" s="19"/>
      <c r="B300" s="19"/>
      <c r="C300" s="19"/>
      <c r="D300" s="19"/>
      <c r="E300" s="19"/>
      <c r="F300" s="19"/>
      <c r="G300" s="19"/>
      <c r="H300" s="19"/>
    </row>
    <row r="301" spans="1:8" ht="35.1" customHeight="1" x14ac:dyDescent="0.25"/>
    <row r="302" spans="1:8" ht="35.1" customHeight="1" x14ac:dyDescent="0.25"/>
    <row r="303" spans="1:8" ht="35.1" customHeight="1" x14ac:dyDescent="0.25"/>
    <row r="304" spans="1:8" ht="35.1" customHeight="1" x14ac:dyDescent="0.25"/>
    <row r="305" ht="35.1" customHeight="1" x14ac:dyDescent="0.25"/>
    <row r="306" ht="35.1" customHeight="1" x14ac:dyDescent="0.25"/>
    <row r="307" ht="35.1" customHeight="1" x14ac:dyDescent="0.25"/>
    <row r="308" ht="35.1" customHeight="1" x14ac:dyDescent="0.25"/>
    <row r="309" ht="35.1" customHeight="1" x14ac:dyDescent="0.25"/>
    <row r="310" ht="35.1" customHeight="1" x14ac:dyDescent="0.25"/>
    <row r="311" ht="35.1" customHeight="1" x14ac:dyDescent="0.25"/>
    <row r="312" ht="35.1" customHeight="1" x14ac:dyDescent="0.25"/>
    <row r="313" ht="18.95" customHeight="1" x14ac:dyDescent="0.25"/>
    <row r="314" ht="35.1" customHeight="1" x14ac:dyDescent="0.25"/>
    <row r="315" ht="35.1" customHeight="1" x14ac:dyDescent="0.25"/>
    <row r="316" ht="35.1" customHeight="1" x14ac:dyDescent="0.25"/>
    <row r="317" ht="35.1" customHeight="1" x14ac:dyDescent="0.25"/>
    <row r="318" ht="35.1" customHeight="1" x14ac:dyDescent="0.25"/>
    <row r="319" ht="54.95" customHeight="1" x14ac:dyDescent="0.25"/>
    <row r="320" ht="35.1" customHeight="1" x14ac:dyDescent="0.25"/>
    <row r="321" ht="35.1" customHeight="1" x14ac:dyDescent="0.25"/>
    <row r="322" ht="18.95" customHeight="1" x14ac:dyDescent="0.25"/>
    <row r="323" ht="41.1" customHeight="1" x14ac:dyDescent="0.25"/>
    <row r="324" ht="18.95" customHeight="1" x14ac:dyDescent="0.25"/>
    <row r="325" ht="35.1" customHeight="1" x14ac:dyDescent="0.25"/>
    <row r="326" ht="35.1" customHeight="1" x14ac:dyDescent="0.25"/>
    <row r="327" ht="35.1" customHeight="1" x14ac:dyDescent="0.25"/>
    <row r="328" ht="35.1" customHeight="1" x14ac:dyDescent="0.25"/>
    <row r="329" ht="35.1" customHeight="1" x14ac:dyDescent="0.25"/>
    <row r="330" ht="35.1" customHeight="1" x14ac:dyDescent="0.25"/>
    <row r="331" ht="35.1" customHeight="1" x14ac:dyDescent="0.25"/>
    <row r="332" ht="35.1" customHeight="1" x14ac:dyDescent="0.25"/>
    <row r="333" ht="18.95" customHeight="1" x14ac:dyDescent="0.25"/>
    <row r="334" ht="35.1" customHeight="1" x14ac:dyDescent="0.25"/>
    <row r="335" ht="35.1" customHeight="1" x14ac:dyDescent="0.25"/>
    <row r="336" ht="35.1" customHeight="1" x14ac:dyDescent="0.25"/>
    <row r="337" ht="18.95" customHeight="1" x14ac:dyDescent="0.25"/>
    <row r="338" ht="35.1" customHeight="1" x14ac:dyDescent="0.25"/>
    <row r="346" ht="47.1" customHeight="1" x14ac:dyDescent="0.25"/>
    <row r="348" ht="33" customHeight="1" x14ac:dyDescent="0.25"/>
  </sheetData>
  <sheetProtection password="DC3A" sheet="1" objects="1" scenarios="1" formatColumns="0" formatRows="0"/>
  <protectedRanges>
    <protectedRange password="8910" sqref="G21 G23:G109 G314:G320 G111:G135 G137:G172 G174 G295:G312 G338 G322:G332 G176:G292" name="PUNTAJE"/>
    <protectedRange password="8910" sqref="G334" name="PUNTAJE_1"/>
    <protectedRange password="8910" sqref="G335" name="PUNTAJE_2"/>
    <protectedRange password="8910" sqref="G336" name="PUNTAJE_3"/>
    <protectedRange password="8910" sqref="G337" name="PUNTAJE_4"/>
    <protectedRange sqref="G321" name="CALIFICACIÓN2"/>
  </protectedRanges>
  <mergeCells count="223">
    <mergeCell ref="B221:E221"/>
    <mergeCell ref="B222:E222"/>
    <mergeCell ref="B215:E215"/>
    <mergeCell ref="B216:E216"/>
    <mergeCell ref="B217:E217"/>
    <mergeCell ref="B218:E218"/>
    <mergeCell ref="B219:E219"/>
    <mergeCell ref="B220:E220"/>
    <mergeCell ref="B209:E209"/>
    <mergeCell ref="B210:E210"/>
    <mergeCell ref="B211:E211"/>
    <mergeCell ref="B212:E212"/>
    <mergeCell ref="B213:E213"/>
    <mergeCell ref="B214:E214"/>
    <mergeCell ref="B203:E203"/>
    <mergeCell ref="B204:E204"/>
    <mergeCell ref="B205:E205"/>
    <mergeCell ref="B206:E206"/>
    <mergeCell ref="B207:E207"/>
    <mergeCell ref="B208:E208"/>
    <mergeCell ref="B197:E197"/>
    <mergeCell ref="B198:E198"/>
    <mergeCell ref="B199:E199"/>
    <mergeCell ref="B200:E200"/>
    <mergeCell ref="B201:E201"/>
    <mergeCell ref="B202:E202"/>
    <mergeCell ref="B191:E191"/>
    <mergeCell ref="B192:E192"/>
    <mergeCell ref="B193:E193"/>
    <mergeCell ref="B194:E194"/>
    <mergeCell ref="B195:E195"/>
    <mergeCell ref="B196:E196"/>
    <mergeCell ref="B185:E185"/>
    <mergeCell ref="B186:E186"/>
    <mergeCell ref="B187:E187"/>
    <mergeCell ref="B188:E188"/>
    <mergeCell ref="B189:E189"/>
    <mergeCell ref="B190:E190"/>
    <mergeCell ref="B179:E179"/>
    <mergeCell ref="B180:E180"/>
    <mergeCell ref="B181:E181"/>
    <mergeCell ref="B182:E182"/>
    <mergeCell ref="B183:E183"/>
    <mergeCell ref="B184:E184"/>
    <mergeCell ref="B173:E173"/>
    <mergeCell ref="B174:E174"/>
    <mergeCell ref="B175:E175"/>
    <mergeCell ref="B176:E176"/>
    <mergeCell ref="B177:E177"/>
    <mergeCell ref="B178:E178"/>
    <mergeCell ref="B167:E167"/>
    <mergeCell ref="B168:E168"/>
    <mergeCell ref="B169:E169"/>
    <mergeCell ref="B170:E170"/>
    <mergeCell ref="B171:E171"/>
    <mergeCell ref="B172:E172"/>
    <mergeCell ref="B161:E161"/>
    <mergeCell ref="B162:E162"/>
    <mergeCell ref="B163:E163"/>
    <mergeCell ref="B164:E164"/>
    <mergeCell ref="B165:E165"/>
    <mergeCell ref="B166:E166"/>
    <mergeCell ref="B155:E155"/>
    <mergeCell ref="B156:E156"/>
    <mergeCell ref="B157:E157"/>
    <mergeCell ref="B158:E158"/>
    <mergeCell ref="B159:E159"/>
    <mergeCell ref="B160:E160"/>
    <mergeCell ref="B149:E149"/>
    <mergeCell ref="B150:E150"/>
    <mergeCell ref="B151:E151"/>
    <mergeCell ref="B152:E152"/>
    <mergeCell ref="B153:E153"/>
    <mergeCell ref="B154:E154"/>
    <mergeCell ref="B143:E143"/>
    <mergeCell ref="B144:E144"/>
    <mergeCell ref="B145:E145"/>
    <mergeCell ref="B146:E146"/>
    <mergeCell ref="B147:E147"/>
    <mergeCell ref="B148:E148"/>
    <mergeCell ref="B137:E137"/>
    <mergeCell ref="B138:E138"/>
    <mergeCell ref="B139:E139"/>
    <mergeCell ref="B140:E140"/>
    <mergeCell ref="B141:E141"/>
    <mergeCell ref="B142:E142"/>
    <mergeCell ref="B131:E131"/>
    <mergeCell ref="B132:E132"/>
    <mergeCell ref="B133:E133"/>
    <mergeCell ref="B134:E134"/>
    <mergeCell ref="B135:E135"/>
    <mergeCell ref="B136:E136"/>
    <mergeCell ref="B125:E125"/>
    <mergeCell ref="B126:E126"/>
    <mergeCell ref="B127:E127"/>
    <mergeCell ref="B128:E128"/>
    <mergeCell ref="B129:E129"/>
    <mergeCell ref="B130:E130"/>
    <mergeCell ref="B119:E119"/>
    <mergeCell ref="B120:E120"/>
    <mergeCell ref="B121:E121"/>
    <mergeCell ref="B122:E122"/>
    <mergeCell ref="B123:E123"/>
    <mergeCell ref="B124:E124"/>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5:E95"/>
    <mergeCell ref="B96:E96"/>
    <mergeCell ref="B97:E97"/>
    <mergeCell ref="B98:E98"/>
    <mergeCell ref="B99:E99"/>
    <mergeCell ref="B100:E100"/>
    <mergeCell ref="B89:E89"/>
    <mergeCell ref="B90:E90"/>
    <mergeCell ref="B91:E91"/>
    <mergeCell ref="B92:E92"/>
    <mergeCell ref="B93:E93"/>
    <mergeCell ref="B94:E94"/>
    <mergeCell ref="B83:E83"/>
    <mergeCell ref="B84:E84"/>
    <mergeCell ref="B85:E85"/>
    <mergeCell ref="B86:E86"/>
    <mergeCell ref="B87:E87"/>
    <mergeCell ref="B88:E88"/>
    <mergeCell ref="B77:E77"/>
    <mergeCell ref="B78:E78"/>
    <mergeCell ref="B79:E79"/>
    <mergeCell ref="B80:E80"/>
    <mergeCell ref="B81:E81"/>
    <mergeCell ref="B82:E82"/>
    <mergeCell ref="B71:E71"/>
    <mergeCell ref="B72:E72"/>
    <mergeCell ref="B73:E73"/>
    <mergeCell ref="B74:E74"/>
    <mergeCell ref="B75:E75"/>
    <mergeCell ref="B76:E76"/>
    <mergeCell ref="B65:E65"/>
    <mergeCell ref="B66:E66"/>
    <mergeCell ref="B67:E67"/>
    <mergeCell ref="B68:E68"/>
    <mergeCell ref="B69:E69"/>
    <mergeCell ref="B70:E70"/>
    <mergeCell ref="B59:E59"/>
    <mergeCell ref="B60:E60"/>
    <mergeCell ref="B61:E61"/>
    <mergeCell ref="B62:E62"/>
    <mergeCell ref="B63:E63"/>
    <mergeCell ref="B64:E64"/>
    <mergeCell ref="B53:E53"/>
    <mergeCell ref="B54:E54"/>
    <mergeCell ref="B55:E55"/>
    <mergeCell ref="B56:E56"/>
    <mergeCell ref="B57:E57"/>
    <mergeCell ref="B58:E58"/>
    <mergeCell ref="B47:E47"/>
    <mergeCell ref="B48:E48"/>
    <mergeCell ref="B49:E49"/>
    <mergeCell ref="B50:E50"/>
    <mergeCell ref="B51:E51"/>
    <mergeCell ref="B52:E52"/>
    <mergeCell ref="B41:E41"/>
    <mergeCell ref="B42:E42"/>
    <mergeCell ref="B43:E43"/>
    <mergeCell ref="B44:E44"/>
    <mergeCell ref="B45:E45"/>
    <mergeCell ref="B46:E46"/>
    <mergeCell ref="B38:E38"/>
    <mergeCell ref="B39:E39"/>
    <mergeCell ref="B40:E40"/>
    <mergeCell ref="B29:E29"/>
    <mergeCell ref="B30:E30"/>
    <mergeCell ref="B31:E31"/>
    <mergeCell ref="B32:E32"/>
    <mergeCell ref="B33:E33"/>
    <mergeCell ref="B34:E34"/>
    <mergeCell ref="B27:E27"/>
    <mergeCell ref="B28:E28"/>
    <mergeCell ref="H18:H19"/>
    <mergeCell ref="B20:E20"/>
    <mergeCell ref="B21:E21"/>
    <mergeCell ref="B22:E22"/>
    <mergeCell ref="B35:E35"/>
    <mergeCell ref="B36:E36"/>
    <mergeCell ref="B37:E37"/>
    <mergeCell ref="A18:A19"/>
    <mergeCell ref="B18:E19"/>
    <mergeCell ref="F18:F19"/>
    <mergeCell ref="G18:G19"/>
    <mergeCell ref="A13:H13"/>
    <mergeCell ref="B23:E23"/>
    <mergeCell ref="B24:E24"/>
    <mergeCell ref="B25:E25"/>
    <mergeCell ref="B26:E26"/>
    <mergeCell ref="A16:H16"/>
    <mergeCell ref="B11:H11"/>
    <mergeCell ref="B12:H12"/>
    <mergeCell ref="A14:H14"/>
    <mergeCell ref="A15:H15"/>
    <mergeCell ref="A3:H3"/>
    <mergeCell ref="A4:H4"/>
    <mergeCell ref="A5:H5"/>
    <mergeCell ref="A6:H6"/>
    <mergeCell ref="A2:H2"/>
    <mergeCell ref="A7:H7"/>
    <mergeCell ref="A9:H9"/>
    <mergeCell ref="A8:H8"/>
    <mergeCell ref="B10:H10"/>
  </mergeCells>
  <pageMargins left="0.7" right="0.7" top="0.75" bottom="0.75" header="0.3" footer="0.3"/>
  <pageSetup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Marina Bohorquez Isaza</dc:creator>
  <cp:lastModifiedBy>Andrés Franco</cp:lastModifiedBy>
  <cp:lastPrinted>2021-06-08T14:34:53Z</cp:lastPrinted>
  <dcterms:created xsi:type="dcterms:W3CDTF">2016-09-06T16:12:04Z</dcterms:created>
  <dcterms:modified xsi:type="dcterms:W3CDTF">2021-06-09T02:12:53Z</dcterms:modified>
</cp:coreProperties>
</file>