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invimagovco-my.sharepoint.com/personal/cnarvaezs_invima_gov_co/Documents/Solicitud_Publicaciones/Julio 2024/"/>
    </mc:Choice>
  </mc:AlternateContent>
  <xr:revisionPtr revIDLastSave="3" documentId="14_{B6EF24D0-5966-4937-8072-0C773FA8A53F}" xr6:coauthVersionLast="47" xr6:coauthVersionMax="47" xr10:uidLastSave="{80BB6E8C-4864-4F5B-BFAD-04AA0734EC89}"/>
  <bookViews>
    <workbookView xWindow="-21720" yWindow="-120" windowWidth="21840" windowHeight="13140" xr2:uid="{00000000-000D-0000-FFFF-FFFF00000000}"/>
  </bookViews>
  <sheets>
    <sheet name="SEGUIMIENTO PE 2023 IV TRIM" sheetId="1" r:id="rId1"/>
  </sheets>
  <definedNames>
    <definedName name="_xlnm.Print_Area" localSheetId="0">'SEGUIMIENTO PE 2023 IV TRIM'!$A$1:$AC$55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9" i="1" l="1"/>
  <c r="P39" i="1"/>
  <c r="P12" i="1"/>
  <c r="P43" i="1" l="1"/>
  <c r="P40" i="1"/>
  <c r="N43" i="1"/>
  <c r="O43" i="1" l="1"/>
  <c r="M43" i="1"/>
  <c r="O40" i="1"/>
  <c r="N40" i="1"/>
  <c r="M40" i="1"/>
  <c r="O12" i="1"/>
  <c r="N12" i="1"/>
  <c r="M12" i="1"/>
</calcChain>
</file>

<file path=xl/sharedStrings.xml><?xml version="1.0" encoding="utf-8"?>
<sst xmlns="http://schemas.openxmlformats.org/spreadsheetml/2006/main" count="183" uniqueCount="136">
  <si>
    <t>GESTIÓN DIRECTIVA</t>
  </si>
  <si>
    <t>DIRECCIONAMIENTO ESTRATÉGICO</t>
  </si>
  <si>
    <t xml:space="preserve">FORMATO SEGUIMIENTO AL CUMPLIMIENTO DEL PLAN ESTRATÉGICO  </t>
  </si>
  <si>
    <t>Código:GDI-DIE-FM22</t>
  </si>
  <si>
    <t>Versión: 01</t>
  </si>
  <si>
    <t>Fecha de Emisión: 2023-02-22</t>
  </si>
  <si>
    <t>INSTITUTO NACIONAL DE VIGILANCIA DE MEDICAMENTOS Y ALIMENTOS "INVIMA"</t>
  </si>
  <si>
    <t>Alineación Plan Nacional de Desarrollo - Plan Estratégico Sectorial-Plan Decenal de Salud Publica-ODS-Plataforma Estrategica 2023-2026</t>
  </si>
  <si>
    <r>
      <rPr>
        <b/>
        <sz val="10"/>
        <rFont val="Arial"/>
        <family val="2"/>
      </rPr>
      <t>Misión:</t>
    </r>
    <r>
      <rPr>
        <sz val="10"/>
        <rFont val="Arial"/>
        <family val="2"/>
      </rPr>
      <t xml:space="preserve"> El Invima es un instituto técnico, científico del orden nacional, adscrito al Ministerio de Salud y Protección Social,  encargado de ejecutar las políticas formuladas por el Gobierno en materia de inspección, vigilancia y control sanitario, basado en la gestión del riesgo de los productos de su competencia, para proteger y promover la salud pública a través de la articulación sectorial e intersectorial  y contribuir a la mejora continua del estatus sanitario.
</t>
    </r>
    <r>
      <rPr>
        <b/>
        <sz val="10"/>
        <rFont val="Arial"/>
        <family val="2"/>
      </rPr>
      <t xml:space="preserve">Visión: </t>
    </r>
    <r>
      <rPr>
        <sz val="10"/>
        <rFont val="Arial"/>
        <family val="2"/>
      </rPr>
      <t xml:space="preserve">En el año 2031, el Instituto Nacional de Vigilancia de Medicamentos y Alimentos – Invima, será una Entidad eficiente, oportuna y transparente, reconocida por el desarrollo de las acciones necesarias para la  protección y promoción de la salud pública, cercana a los ciudadanos, emprendedores, empresarios  y demás grupos de valor contribuyendo al fortalecimiento de la reindustrialización, productividad, y competitividad, economía popular con presencia en el territorio nacional .  
</t>
    </r>
  </si>
  <si>
    <t>SEGUIMIENTO PLAN ESTRATÉGICO INSTITUCIONAL INVIMA</t>
  </si>
  <si>
    <t>PND 2023-2026: COLOMBIA POTENCIA MUNDIAL DE LA VIDA</t>
  </si>
  <si>
    <t>*Objetivos de Desarrollo Sostenible (ODS) 2015-2031</t>
  </si>
  <si>
    <r>
      <t xml:space="preserve">**Plan Naciona de Desarrollo (PND) 2023-2026  </t>
    </r>
    <r>
      <rPr>
        <b/>
        <i/>
        <sz val="8"/>
        <color rgb="FF000000"/>
        <rFont val="Arial"/>
        <family val="2"/>
      </rPr>
      <t xml:space="preserve">“Colombia potencia mundial de la vida” </t>
    </r>
  </si>
  <si>
    <t>***Plan Decenal de Salud Pública (PDSP) 2022-2031</t>
  </si>
  <si>
    <t>Plataforma Estratégica Invima</t>
  </si>
  <si>
    <t>Porcentaje de Avance Acumulado de los Programas Año 2023 (Proyectos-POA)</t>
  </si>
  <si>
    <t>PROYECTOS INSTITUCIONALES</t>
  </si>
  <si>
    <t>% Avance por Proyecto  en la vigencia  2023</t>
  </si>
  <si>
    <t>% Ejecución estrategica de los Programas institucionales  
BANCOPPI</t>
  </si>
  <si>
    <t>% Ejecución operativa de los Programas institucionales POA</t>
  </si>
  <si>
    <t xml:space="preserve">Objetivo </t>
  </si>
  <si>
    <t>Transformaciones</t>
  </si>
  <si>
    <t>Catalizadores</t>
  </si>
  <si>
    <t>Enfoque</t>
  </si>
  <si>
    <t>Eje Estratégico</t>
  </si>
  <si>
    <t>Objetivos</t>
  </si>
  <si>
    <t>Dimensiones</t>
  </si>
  <si>
    <t>Objetivos Estratégicos</t>
  </si>
  <si>
    <t>Estrategias</t>
  </si>
  <si>
    <t>Programas</t>
  </si>
  <si>
    <t>Macroproceso</t>
  </si>
  <si>
    <t>Proyecto de Inversión</t>
  </si>
  <si>
    <t>I Trimestre</t>
  </si>
  <si>
    <t>III Trimestre</t>
  </si>
  <si>
    <t>IV Trimestre</t>
  </si>
  <si>
    <t>II Trimestre</t>
  </si>
  <si>
    <t>IV Trimestre cierre de brechas</t>
  </si>
  <si>
    <t xml:space="preserve">IV Trimestre </t>
  </si>
  <si>
    <t>3. Salud y bienestar</t>
  </si>
  <si>
    <t>2. Seguridad humana y justicia social</t>
  </si>
  <si>
    <t>B. Superación de privaciones como fundamento de la dignidad humana y condiciones básicas para el bienestar</t>
  </si>
  <si>
    <t>1. Hacia un sistema de salud garantista, universal, basado en un modelo de salud preventivo y predictivo</t>
  </si>
  <si>
    <t>Gobierno y Gobernanza de la Salud Pública
Gestión Integral de la Atención Primaria en Salud
Gestión Integral del Riesgo en Salud Pública</t>
  </si>
  <si>
    <t>Gestión con valores para resultados
Información y comunicación</t>
  </si>
  <si>
    <t xml:space="preserve">1. Fortalecer la soberanía sanitaria nacional, a través  de la optimización de los diferentes procesos de inspección, vigilancia y control sanitario regionalizado, con enfoque de riesgo, así como el acompañamiento en tiempo real y oportuno al emprendedor y el empresario, con el fin de promover y proteger la salud de los colombianos.
</t>
  </si>
  <si>
    <t>1. Fortalecer la inspección, vigilancia y control de los productos competencia del Invima
2. Desarrollar acciones para el fortalecimiento de la educación sanitaria de los actores que intervienen en el funcionamiento del modelo de inspección, vigilancia y control
3. Desarrollar acciones de acercamiento y acompañamiento a la ciudadanía, empresario, emprendedor en territorio nacional (Ley de emprendimiento y escalera a la formalidad)
4.Aumentar la presencia del Invima en el territorio nacional
5.Implementar acciones técnicas y administrativas de relacionamiento con instituciones publico/privadas del orden territorial, nacional e internacional 
6.Fortalecer la comunicación estratégica entre los actores que intervienen en el funcionamiento del modelo de  inspección, vigilancia y control
7.Definir e implementar acciones de transparencia y lucha contra la falsificación y corrupción, a partir de un trabajo articulado entre los distintos grupos de valor</t>
  </si>
  <si>
    <t xml:space="preserve">1. Fortalecimiento de la inspección  vigilancia y control de los productos competencia del Invima </t>
  </si>
  <si>
    <t>Gestión Directiva
Inspección, Vigilancia y Control
Aseguramiento Sanitario
Atención Integral al Ciudadano</t>
  </si>
  <si>
    <t>Fortalecimiento de la inspección vigilancia y control de los productos competencia del Invima a nivel Nacional</t>
  </si>
  <si>
    <r>
      <rPr>
        <b/>
        <sz val="10"/>
        <rFont val="Arial"/>
        <family val="2"/>
      </rPr>
      <t>1.5.1</t>
    </r>
    <r>
      <rPr>
        <sz val="10"/>
        <rFont val="Arial"/>
        <family val="2"/>
      </rPr>
      <t xml:space="preserve"> Prevención, pedagogía y Responsabilidad Sanitaria para todos 2023</t>
    </r>
  </si>
  <si>
    <t>C. Expansión de capacidades: más y mejores oportunidades de la población para lograr sus proyectos de vida</t>
  </si>
  <si>
    <t>8. Sostenibilidad y crecimiento empresarial</t>
  </si>
  <si>
    <t>Gobierno y Gobernanza de la Salud Pública</t>
  </si>
  <si>
    <t>Fortalecimiento de la inspección vigilancia y control de los productos competencia del Invima a nivel Nacional
Mejoramiento de la capacidad analítica de los laboratorios relacionada con los productos competencia del Invima Nacional.</t>
  </si>
  <si>
    <r>
      <rPr>
        <b/>
        <sz val="10"/>
        <rFont val="Arial"/>
        <family val="2"/>
      </rPr>
      <t>1.6.1</t>
    </r>
    <r>
      <rPr>
        <sz val="10"/>
        <rFont val="Arial"/>
        <family val="2"/>
      </rPr>
      <t xml:space="preserve"> Demuestra la Calidad en Cosméticos, Aseo, Plaguicidas y Productos de Higiene Doméstica  2022</t>
    </r>
  </si>
  <si>
    <r>
      <rPr>
        <b/>
        <sz val="10"/>
        <rFont val="Arial"/>
        <family val="2"/>
      </rPr>
      <t xml:space="preserve">1.6.2 </t>
    </r>
    <r>
      <rPr>
        <sz val="10"/>
        <rFont val="Arial"/>
        <family val="2"/>
      </rPr>
      <t>Demuestra la Calidad en Cosméticos, Aseo, Plaguicidas y Productos de Higiene Doméstica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2023</t>
    </r>
  </si>
  <si>
    <r>
      <rPr>
        <b/>
        <sz val="10"/>
        <rFont val="Arial"/>
        <family val="2"/>
      </rPr>
      <t>1.7.1</t>
    </r>
    <r>
      <rPr>
        <sz val="10"/>
        <rFont val="Arial"/>
        <family val="2"/>
      </rPr>
      <t xml:space="preserve"> Demuestra la Calidad en Dispositivos Médicos 2023</t>
    </r>
  </si>
  <si>
    <r>
      <rPr>
        <b/>
        <sz val="10"/>
        <rFont val="Arial"/>
        <family val="2"/>
      </rPr>
      <t xml:space="preserve">1.9.1 </t>
    </r>
    <r>
      <rPr>
        <sz val="10"/>
        <rFont val="Arial"/>
        <family val="2"/>
      </rPr>
      <t>Demuestra la Calidad en Medicamentos y Productos Biológicos 2022</t>
    </r>
  </si>
  <si>
    <r>
      <rPr>
        <b/>
        <sz val="10"/>
        <rFont val="Arial"/>
        <family val="2"/>
      </rPr>
      <t>1.9.2</t>
    </r>
    <r>
      <rPr>
        <sz val="10"/>
        <rFont val="Arial"/>
        <family val="2"/>
      </rPr>
      <t xml:space="preserve"> Proyecto Demuestra de la Calidad De Medicamentos 2023</t>
    </r>
  </si>
  <si>
    <r>
      <rPr>
        <b/>
        <sz val="10"/>
        <rFont val="Arial"/>
        <family val="2"/>
      </rPr>
      <t>1.9.3</t>
    </r>
    <r>
      <rPr>
        <sz val="10"/>
        <rFont val="Arial"/>
        <family val="2"/>
      </rPr>
      <t xml:space="preserve"> Proyecto Farmacovigilancia 2023</t>
    </r>
  </si>
  <si>
    <t>2. Hambre cero</t>
  </si>
  <si>
    <t>3. Derecho humano a la alimentación</t>
  </si>
  <si>
    <t>C. Adecuación de Alimentos</t>
  </si>
  <si>
    <t>1. Alimentos sanos y seguros para alimentar a Colombia
2. Prácticas de alimentación saludable y adecuadas al curso de vida, poblaciones y territorios</t>
  </si>
  <si>
    <t>Gestión Intersectorial de los Determinantes Sociales de la
Salud
Gestión Integral de la Atención Primaria en Salud
Gestión Integral del Riesgo en Salud Pública</t>
  </si>
  <si>
    <r>
      <rPr>
        <b/>
        <sz val="10"/>
        <rFont val="Arial"/>
        <family val="2"/>
      </rPr>
      <t>1.8.1</t>
    </r>
    <r>
      <rPr>
        <sz val="10"/>
        <rFont val="Arial"/>
        <family val="2"/>
      </rPr>
      <t xml:space="preserve"> Vigilancia y Control de Residuos y contaminantes químicos en Alimentos y Bebidas - Origen Animal 2022</t>
    </r>
  </si>
  <si>
    <r>
      <rPr>
        <b/>
        <sz val="10"/>
        <rFont val="Arial"/>
        <family val="2"/>
      </rPr>
      <t>1.8.2</t>
    </r>
    <r>
      <rPr>
        <sz val="10"/>
        <rFont val="Arial"/>
        <family val="2"/>
      </rPr>
      <t xml:space="preserve"> Vigilancia y Control de Residuos y contaminantes químicos en Alimentos y Bebidas - Origen Animal 2023</t>
    </r>
  </si>
  <si>
    <r>
      <rPr>
        <b/>
        <sz val="10"/>
        <rFont val="Arial"/>
        <family val="2"/>
      </rPr>
      <t>1.8.3</t>
    </r>
    <r>
      <rPr>
        <sz val="10"/>
        <rFont val="Arial"/>
        <family val="2"/>
      </rPr>
      <t xml:space="preserve"> Vigilancia y Control de Residuos y contaminantes químicos en Alimentos y Bebidas - Procesados 2022</t>
    </r>
  </si>
  <si>
    <r>
      <rPr>
        <b/>
        <sz val="10"/>
        <rFont val="Arial"/>
        <family val="2"/>
      </rPr>
      <t>1.8.4</t>
    </r>
    <r>
      <rPr>
        <sz val="10"/>
        <rFont val="Arial"/>
        <family val="2"/>
      </rPr>
      <t xml:space="preserve"> Vigilancia y Control de Residuos y contaminantes químicos en Alimentos y Bebidas - Procesados 2023</t>
    </r>
  </si>
  <si>
    <r>
      <rPr>
        <b/>
        <sz val="10"/>
        <rFont val="Arial"/>
        <family val="2"/>
      </rPr>
      <t xml:space="preserve"> 1.8.5</t>
    </r>
    <r>
      <rPr>
        <sz val="10"/>
        <rFont val="Arial"/>
        <family val="2"/>
      </rPr>
      <t xml:space="preserve"> Vigilancia y Control de Residuos y contaminantes químicos en Alimentos y Bebidas - Origen Vegetal 2022</t>
    </r>
  </si>
  <si>
    <r>
      <rPr>
        <b/>
        <sz val="10"/>
        <rFont val="Arial"/>
        <family val="2"/>
      </rPr>
      <t xml:space="preserve">1.8.6 </t>
    </r>
    <r>
      <rPr>
        <sz val="10"/>
        <rFont val="Arial"/>
        <family val="2"/>
      </rPr>
      <t xml:space="preserve"> Vigilancia y Control de Residuos y contaminantes químicos en Alimentos y Bebidas - Origen Vegetal 2023</t>
    </r>
  </si>
  <si>
    <r>
      <rPr>
        <b/>
        <sz val="10"/>
        <rFont val="Arial"/>
        <family val="2"/>
      </rPr>
      <t>1.8.7</t>
    </r>
    <r>
      <rPr>
        <sz val="10"/>
        <rFont val="Arial"/>
        <family val="2"/>
      </rPr>
      <t xml:space="preserve"> Vigilancia Sanitaria de Alimentos y Bebidas - ALIMENTOS PRODUCTOS IMPORTADOS ACEPTACION DE LOTES DE PRODUCTOS 2022</t>
    </r>
  </si>
  <si>
    <r>
      <rPr>
        <b/>
        <sz val="10"/>
        <rFont val="Arial"/>
        <family val="2"/>
      </rPr>
      <t>1.8.8</t>
    </r>
    <r>
      <rPr>
        <sz val="10"/>
        <rFont val="Arial"/>
        <family val="2"/>
      </rPr>
      <t xml:space="preserve"> Vigilancia Sanitaria de Alimentos y Bebidas - ALIMENTOS PRODUCTOS IMPORTADOS ACEPTACION DE LOTES DE PRODUCTOS 2023</t>
    </r>
  </si>
  <si>
    <r>
      <rPr>
        <b/>
        <sz val="10"/>
        <rFont val="Arial"/>
        <family val="2"/>
      </rPr>
      <t>1.8.9</t>
    </r>
    <r>
      <rPr>
        <sz val="10"/>
        <rFont val="Arial"/>
        <family val="2"/>
      </rPr>
      <t xml:space="preserve"> Vigilancia Sanitaria de Alimentos y Bebidas-CONTROL OFICIAL PARA ESTABLECIMIENTOS PROCESADORES DE ALIMENTOS (IVC) 2023</t>
    </r>
  </si>
  <si>
    <r>
      <rPr>
        <b/>
        <sz val="10"/>
        <rFont val="Arial"/>
        <family val="2"/>
      </rPr>
      <t>1.8.10</t>
    </r>
    <r>
      <rPr>
        <sz val="10"/>
        <rFont val="Arial"/>
        <family val="2"/>
      </rPr>
      <t xml:space="preserve"> Monitoreo Trichinella 2022</t>
    </r>
  </si>
  <si>
    <r>
      <rPr>
        <b/>
        <sz val="10"/>
        <rFont val="Arial"/>
        <family val="2"/>
      </rPr>
      <t>1.8.11</t>
    </r>
    <r>
      <rPr>
        <sz val="10"/>
        <rFont val="Arial"/>
        <family val="2"/>
      </rPr>
      <t xml:space="preserve"> VIGILANCIA EPIDEMIOLOGICA 
(ACTIVA Y PASIVA)  Trichinella 2023</t>
    </r>
  </si>
  <si>
    <r>
      <rPr>
        <b/>
        <sz val="10"/>
        <rFont val="Arial"/>
        <family val="2"/>
      </rPr>
      <t>1.8.12</t>
    </r>
    <r>
      <rPr>
        <sz val="10"/>
        <rFont val="Arial"/>
        <family val="2"/>
      </rPr>
      <t xml:space="preserve">  III. CONTROL DE ESTABLECIMIENTOS QUE CONTRATAN, PREPARAN Y ENSAMBLAN ALIMENTOS EN LOS PROGRAMAS DEL GOBIERNO ENTRE ELLOS EL PAE E INTEGRACIÓN SOCIAL 2022</t>
    </r>
  </si>
  <si>
    <r>
      <rPr>
        <b/>
        <sz val="10"/>
        <rFont val="Arial"/>
        <family val="2"/>
      </rPr>
      <t>1.8.13</t>
    </r>
    <r>
      <rPr>
        <sz val="10"/>
        <rFont val="Arial"/>
        <family val="2"/>
      </rPr>
      <t xml:space="preserve"> Vigilancia Sanitaria de Alimentos y Bebidas-CONTROL DE ESTABLECIMIENTOS QUE PREPARAN Y ENSAMBLAN ALIMENTOS -PAE 2023</t>
    </r>
  </si>
  <si>
    <r>
      <rPr>
        <b/>
        <sz val="10"/>
        <rFont val="Arial"/>
        <family val="2"/>
      </rPr>
      <t xml:space="preserve">1.8.14 </t>
    </r>
    <r>
      <rPr>
        <sz val="10"/>
        <rFont val="Arial"/>
        <family val="2"/>
      </rPr>
      <t>PATOGENOS RAM 2022</t>
    </r>
  </si>
  <si>
    <r>
      <rPr>
        <b/>
        <sz val="10"/>
        <rFont val="Arial"/>
        <family val="2"/>
      </rPr>
      <t>1.8.17</t>
    </r>
    <r>
      <rPr>
        <sz val="10"/>
        <rFont val="Arial"/>
        <family val="2"/>
      </rPr>
      <t xml:space="preserve"> Vigilancia Sanitaria de Alimentos y Bebidas-Linea de Base Caseinomacropéptido (CMP) en leche bovina vigencia 2022</t>
    </r>
  </si>
  <si>
    <r>
      <rPr>
        <b/>
        <sz val="10"/>
        <rFont val="Arial"/>
        <family val="2"/>
      </rPr>
      <t>1.8.18</t>
    </r>
    <r>
      <rPr>
        <sz val="10"/>
        <rFont val="Arial"/>
        <family val="2"/>
      </rPr>
      <t xml:space="preserve"> CONTROL OFICIAL PARA ESTABLECIMIENTOS PROCESADORES DE ALIMENTOS (IVC) 2022</t>
    </r>
  </si>
  <si>
    <t>8. Promover el crecimiento económico inclusivo y sostenible, el empleo y el trabajo decente para todos</t>
  </si>
  <si>
    <t>4.Transformación productiva, internacionalización y acción climática</t>
  </si>
  <si>
    <t>D. Economía productiva a través de la reindustrialización y la bioeconomía</t>
  </si>
  <si>
    <t>1. De una economía extractivista a una sostenible y productiva: Política de Reindustrialización, hacia una economía del conocimiento, incluyente y sostenible</t>
  </si>
  <si>
    <r>
      <rPr>
        <b/>
        <sz val="10"/>
        <rFont val="Arial"/>
        <family val="2"/>
      </rPr>
      <t>1.2.1</t>
    </r>
    <r>
      <rPr>
        <sz val="10"/>
        <rFont val="Arial"/>
        <family val="2"/>
      </rPr>
      <t xml:space="preserve"> Fortalecimiento de los laboratorios como ente referente a nivel Nacional en la etapa de estudios y diseños 2023</t>
    </r>
  </si>
  <si>
    <r>
      <rPr>
        <b/>
        <sz val="10"/>
        <rFont val="Arial"/>
        <family val="2"/>
      </rPr>
      <t>1.3.1</t>
    </r>
    <r>
      <rPr>
        <sz val="10"/>
        <rFont val="Arial"/>
        <family val="2"/>
      </rPr>
      <t xml:space="preserve"> Fortalecimiento legal de IVC 2023</t>
    </r>
  </si>
  <si>
    <t>5.Convergencia regional</t>
  </si>
  <si>
    <t>2. Modelos de desarrollo supramunicipales para el fortalecimiento de vínculos urbano-rurales y la integración de territorios</t>
  </si>
  <si>
    <r>
      <rPr>
        <b/>
        <sz val="10"/>
        <rFont val="Arial"/>
        <family val="2"/>
      </rPr>
      <t xml:space="preserve">1.8.19 </t>
    </r>
    <r>
      <rPr>
        <sz val="10"/>
        <rFont val="Arial"/>
        <family val="2"/>
      </rPr>
      <t>Emprendimiento Empresarial</t>
    </r>
  </si>
  <si>
    <t>3. Salud y bienestar
8. Promover el crecimiento económico inclusivo y sostenible, el empleo y el trabajo decente para todos</t>
  </si>
  <si>
    <t>3. Fomentar la integración regional sanitaria con el fin de optimizar  las capacidades de la entidad para contribuir con la transformación productiva del país</t>
  </si>
  <si>
    <t xml:space="preserve">5. Implementar acciones  técnicas y administrativas de relacionamiento con instituciones publico/privadas del orden territorial, nacional e internacional </t>
  </si>
  <si>
    <r>
      <rPr>
        <b/>
        <sz val="10"/>
        <rFont val="Arial"/>
        <family val="2"/>
      </rPr>
      <t>1.4.1 F</t>
    </r>
    <r>
      <rPr>
        <sz val="10"/>
        <rFont val="Arial"/>
        <family val="2"/>
      </rPr>
      <t>ortalecimiento de capacidades y reconocimiento internacional mediante la consecución de recursos con cooperantes 2023</t>
    </r>
  </si>
  <si>
    <t>6. Trabajo digno y decente</t>
  </si>
  <si>
    <t>Gestión Integral de la Atención Primaria en Salud
Gestión del Conocimiento para la Salud Pública
Gestión y Desarrollo del Talento Humano en Salud Pública</t>
  </si>
  <si>
    <t xml:space="preserve">Talento humano
Gestión con valores para resultados
Evaluación de resultados
Gestión de los conocimientos y la innovación </t>
  </si>
  <si>
    <t>2. Contribuir a la industrialización, productividad , competitividad y fortalecimiento de la economía popular del país, mediante las funciones y servicios asociados con  inspección, vigilancia y control bajo enfoque de riesgo con estándares de calidad y oportunidad, para  aumentar los niveles de satisfacción de los distintos grupos de valor.</t>
  </si>
  <si>
    <t>9. Definir e implementar el fortalecimiento de la planta de personal del Invima 
10. Implementar acciones para el mejoramiento de las aptitudes, habilidades, capacidades y gestión del conocimiento del talento humano de la institución. 
8.Implementar estrategias encaminadas a la prestación de servicios con estándares de calidad, oportunidad y acceso a la información, de los distintos grupos de valor.</t>
  </si>
  <si>
    <t>3. Mejoramiento de las aptitudes, habilidades, capacidades y gestión del conocimiento del talento humanano</t>
  </si>
  <si>
    <t>Gestión del Talento Humano</t>
  </si>
  <si>
    <t>Fortalecimiento institucional en la gestión administrativa y de apoyo del Invima a nivel nacional
Mejoramiento de la capacidad analítica de los laboratorios relacionada con los productos competencia del Invima Nacional.</t>
  </si>
  <si>
    <t>NA</t>
  </si>
  <si>
    <t>16. Paz Justicia e institucionales solidas</t>
  </si>
  <si>
    <t>5. Fortalecimiento institucional como motor de cambio para recuperar la confianza de la ciudadanía y para el fortalecimiento del vínculo Estado-Ciudadanía</t>
  </si>
  <si>
    <t>a. Lucha contra la corrupción en las entidades públicas nacionales y territoriales</t>
  </si>
  <si>
    <t>Direccionamiento estratégico y planeación
Gestión con valores para resultados
Evaluación de resultados
Información y comunicación
Control interno</t>
  </si>
  <si>
    <t>4.Aumentar la presencia del Invima en el territorio nacional
8.Implementar estrategias encaminadas a la prestación de servicios con estándares de calidad, oportunidad y acceso a la información, de los distintos grupos de valor.</t>
  </si>
  <si>
    <t xml:space="preserve">2. Fortalecimiento institucional de la gestión administrativa y de apoyo del Invima </t>
  </si>
  <si>
    <t>Gestión Directiva
Atención Integral al Ciudadano
Gestión Administrativa
Gestión Jurídica
Gestón Financiera y Presupuestal
Administración del Sistema de Gestión Integrado
Gestión de seguimiento y Control</t>
  </si>
  <si>
    <t xml:space="preserve">Fortalecimiento institucional en la gestión administrativa y de apoyo del Invima a nivel nacional
</t>
  </si>
  <si>
    <t>b. Entidades públicas territoriales y nacionales fortalecidas</t>
  </si>
  <si>
    <r>
      <rPr>
        <b/>
        <sz val="10"/>
        <rFont val="Arial"/>
        <family val="2"/>
      </rPr>
      <t>2.2.1</t>
    </r>
    <r>
      <rPr>
        <sz val="10"/>
        <rFont val="Arial"/>
        <family val="2"/>
      </rPr>
      <t xml:space="preserve"> Rediseño e implementación del Programa de Gestión Documental 2023</t>
    </r>
  </si>
  <si>
    <t>c. Calidad, efectividad, transparencia y coherencia de las normas</t>
  </si>
  <si>
    <r>
      <rPr>
        <b/>
        <sz val="10"/>
        <rFont val="Arial"/>
        <family val="2"/>
      </rPr>
      <t>2.2.2</t>
    </r>
    <r>
      <rPr>
        <sz val="10"/>
        <rFont val="Arial"/>
        <family val="2"/>
      </rPr>
      <t xml:space="preserve"> Adecuación y dotacion Infraestructura fisica INVIMA a nivel nacional 2023</t>
    </r>
  </si>
  <si>
    <t>9. Industria, innovación e infraestructura</t>
  </si>
  <si>
    <t>d. Gobierno digital para la gente</t>
  </si>
  <si>
    <t>Gestión Integral de la Atención Primaria en Salud
Gestión del Conocimiento para la Salud Pública</t>
  </si>
  <si>
    <t xml:space="preserve">Gestión con valores para resultados
Gestión de los conocimientos y la innovación </t>
  </si>
  <si>
    <t xml:space="preserve">4. Garantizar el acceso y la  transparencia de la información competencia de la entidad, a través  de la implementación de acciones enfocadas a mejorar los servicios ciudadanos digitales, la seguridad de la información y la arquitectura empresarial, con el fin de contribuir con la transformación digital pública y el acercamiento al ciudadano.
</t>
  </si>
  <si>
    <t>8.Implementar estrategias encaminadas a la prestación de servicios con estándares de calidad, oportunidad y acceso a la información, de los distintos grupos de valor.
11. Establecer e implementar acciones enfocadas a mejorar los servicios ciudadanos digitales, la seguridad de la información y la arquitectura empresarial</t>
  </si>
  <si>
    <t>4. Fortalecimiento de la arquitectura e infraestructura tecnológica y los procesos asociados a la gestión de las tecnologías de la información y las comunicaciones Nacional.</t>
  </si>
  <si>
    <t>Gestión de Tecnologías de la Información</t>
  </si>
  <si>
    <t>Fortalecimiento de la arquitectura tecnológica y los procesos asociados a la gestión de las tecnologías de la información y comunicaciones nacional</t>
  </si>
  <si>
    <r>
      <rPr>
        <b/>
        <sz val="10"/>
        <rFont val="Arial"/>
        <family val="2"/>
      </rPr>
      <t>4.10.1</t>
    </r>
    <r>
      <rPr>
        <sz val="10"/>
        <rFont val="Arial"/>
        <family val="2"/>
      </rPr>
      <t xml:space="preserve"> Mejoramiento y Soporte de los Sistemas de Información 2023</t>
    </r>
  </si>
  <si>
    <r>
      <rPr>
        <b/>
        <sz val="10"/>
        <rFont val="Arial"/>
        <family val="2"/>
      </rPr>
      <t xml:space="preserve">4.10.3 </t>
    </r>
    <r>
      <rPr>
        <sz val="10"/>
        <rFont val="Arial"/>
        <family val="2"/>
      </rPr>
      <t>Sistema de Inspección, Vigilancia y Control Sanitario - SIVICOS III 2023</t>
    </r>
  </si>
  <si>
    <r>
      <rPr>
        <b/>
        <sz val="10"/>
        <rFont val="Arial"/>
        <family val="2"/>
      </rPr>
      <t>4.10.4</t>
    </r>
    <r>
      <rPr>
        <sz val="10"/>
        <rFont val="Arial"/>
        <family val="2"/>
      </rPr>
      <t xml:space="preserve"> Nueva Plataforma de Trámites y Servicios 2023</t>
    </r>
  </si>
  <si>
    <t>%</t>
  </si>
  <si>
    <r>
      <rPr>
        <b/>
        <sz val="10"/>
        <rFont val="Arial"/>
        <family val="2"/>
      </rPr>
      <t>4.10.5</t>
    </r>
    <r>
      <rPr>
        <sz val="10"/>
        <rFont val="Arial"/>
        <family val="2"/>
      </rPr>
      <t xml:space="preserve"> Gobierno Digital Fase IV 2023</t>
    </r>
  </si>
  <si>
    <t>****Plan Estrategico Sectorial</t>
  </si>
  <si>
    <t>*****Modelo Integrado Planeación y Gestión (MIPG)</t>
  </si>
  <si>
    <t>*Objetivos de Desarrollo Sostenible 2015-2031,Organización de las naciones Unidas
** Ley 2294 del 19 de mayo de 2023 Plan Nacional de Desarrollo (PND) “Colombia potencia mundial de la vida” 
***Plan Decenal de Salud Pública (PDSP) 2022-2031, Ministerio de Salud y Protección Social
****Plan Estrategico Sectorial,, Ministerio de Salud y Protección Social
*****Modelo Integrado Planeación y Gestión (MIPG), Departamento Administrativo de la Función Pública</t>
  </si>
  <si>
    <t>3. Garantizar acceso oportuno a los medicamentos y
tecnología a todos los habitantes del territorio nacional. mediante  la promoción de la investigación,  la expedición de regulación, la generación de alianzas estratégicas e incentivos  con el fin de lograr capacidad instalada, un adecuado control de precios, mecanismos de trasparencia y suficiencia en la prestación de servicios</t>
  </si>
  <si>
    <t>4. Construir un Sistema Único Nacional de Información en
Salud, garantista, de calidad, universal, gratuito y obligatorio mediante el diseño e implementación de  estrategias que fortalezcan la  gestión de la salud  para garantizar el derecho humano fundamental a la salud</t>
  </si>
  <si>
    <t>4. Construir un Sistema Único Nacional de Información en Salud  mediante  la integración de las distintas fuentes de información, la armonización y el diseño transversal de herramientas tecnológicas  para  lograr una información única en el país, de consulta universal, que permita la accesibilidad e identificación de los procesos de salud de los habitantes del territorio nacional
5. Fortalecer las capacidades institucionales y financieras del sector salud mediante  la optimización de procesos, el empoderamiento del talento humano, la articulación interna, la gestión del conocimiento, las tecnologías de la información y la comunicación y la infraestructura física, y administración eficiente de los recursos financieros  con el fin  de armonizar una intervención institucional articulada, integrada, universal y armónica</t>
  </si>
  <si>
    <t xml:space="preserve">2. Avanzar en los procesos de laboralización con estabilidad, formalización, dignificación, formación permanente y protección de la salud en el trabajo.  con el fin  de garantizar suficiencia del mismo, la equidad en su distribución y su mejora del desempeño dentro de un modelo de atención basado en Atención Primaria de salud y seguridad sanitaria nacional.
5. Fortalecer las capacidades institucionales y financieras del sector salud mediante  la optimización de procesos, el empoderamiento del talento humano, la articulación interna, la gestión del conocimiento, las tecnologías de la información y la comunicación y la infraestructura física, y administración eficiente de los recursos financieros  con el fin  de armonizar una intervención institucional articulada, integrada, universal y armónica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</si>
</sst>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rgb="FF0070C0"/>
      <name val="Arial"/>
      <family val="2"/>
    </font>
    <font>
      <b/>
      <sz val="9"/>
      <name val="Arial"/>
      <family val="2"/>
    </font>
    <font>
      <b/>
      <sz val="8"/>
      <color rgb="FF000000"/>
      <name val="Arial"/>
      <family val="2"/>
    </font>
    <font>
      <b/>
      <i/>
      <sz val="8"/>
      <color rgb="FF000000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4" fillId="0" borderId="0"/>
  </cellStyleXfs>
  <cellXfs count="188">
    <xf numFmtId="0" fontId="0" fillId="0" borderId="0" xfId="0"/>
    <xf numFmtId="0" fontId="2" fillId="2" borderId="0" xfId="0" applyFont="1" applyFill="1"/>
    <xf numFmtId="0" fontId="2" fillId="0" borderId="0" xfId="0" applyFont="1"/>
    <xf numFmtId="0" fontId="5" fillId="3" borderId="0" xfId="2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6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vertical="center"/>
    </xf>
    <xf numFmtId="0" fontId="8" fillId="3" borderId="0" xfId="2" applyFont="1" applyFill="1" applyAlignment="1">
      <alignment horizontal="center" vertical="center"/>
    </xf>
    <xf numFmtId="0" fontId="8" fillId="3" borderId="0" xfId="2" applyFont="1" applyFill="1" applyAlignment="1">
      <alignment horizontal="left" vertical="center"/>
    </xf>
    <xf numFmtId="0" fontId="2" fillId="3" borderId="0" xfId="0" applyFont="1" applyFill="1" applyAlignment="1">
      <alignment vertical="center"/>
    </xf>
    <xf numFmtId="10" fontId="5" fillId="3" borderId="0" xfId="2" applyNumberFormat="1" applyFont="1" applyFill="1" applyAlignment="1">
      <alignment horizontal="left" vertical="center"/>
    </xf>
    <xf numFmtId="10" fontId="6" fillId="3" borderId="0" xfId="0" applyNumberFormat="1" applyFont="1" applyFill="1" applyAlignment="1">
      <alignment horizontal="left" vertical="center" wrapText="1"/>
    </xf>
    <xf numFmtId="10" fontId="8" fillId="3" borderId="0" xfId="2" applyNumberFormat="1" applyFont="1" applyFill="1" applyAlignment="1">
      <alignment horizontal="center" vertical="center"/>
    </xf>
    <xf numFmtId="10" fontId="2" fillId="0" borderId="0" xfId="0" applyNumberFormat="1" applyFont="1" applyAlignment="1">
      <alignment vertical="center"/>
    </xf>
    <xf numFmtId="10" fontId="6" fillId="3" borderId="0" xfId="0" applyNumberFormat="1" applyFont="1" applyFill="1" applyAlignment="1">
      <alignment vertical="center"/>
    </xf>
    <xf numFmtId="10" fontId="5" fillId="3" borderId="0" xfId="2" applyNumberFormat="1" applyFont="1" applyFill="1" applyAlignment="1">
      <alignment horizontal="center" vertical="center"/>
    </xf>
    <xf numFmtId="10" fontId="2" fillId="3" borderId="0" xfId="0" applyNumberFormat="1" applyFont="1" applyFill="1" applyAlignment="1">
      <alignment vertical="center"/>
    </xf>
    <xf numFmtId="9" fontId="5" fillId="3" borderId="0" xfId="2" applyNumberFormat="1" applyFont="1" applyFill="1" applyAlignment="1">
      <alignment horizontal="left" vertical="center" indent="2"/>
    </xf>
    <xf numFmtId="9" fontId="6" fillId="3" borderId="0" xfId="0" applyNumberFormat="1" applyFont="1" applyFill="1" applyAlignment="1">
      <alignment horizontal="left" vertical="center" wrapText="1" indent="2"/>
    </xf>
    <xf numFmtId="9" fontId="6" fillId="3" borderId="0" xfId="1" applyFont="1" applyFill="1" applyAlignment="1">
      <alignment horizontal="left" vertical="center" indent="2"/>
    </xf>
    <xf numFmtId="9" fontId="6" fillId="3" borderId="0" xfId="0" applyNumberFormat="1" applyFont="1" applyFill="1" applyAlignment="1">
      <alignment horizontal="left" vertical="center" indent="2"/>
    </xf>
    <xf numFmtId="9" fontId="2" fillId="3" borderId="0" xfId="1" applyFont="1" applyFill="1" applyAlignment="1">
      <alignment horizontal="left" vertical="center" indent="2"/>
    </xf>
    <xf numFmtId="9" fontId="2" fillId="3" borderId="0" xfId="0" applyNumberFormat="1" applyFont="1" applyFill="1" applyAlignment="1">
      <alignment horizontal="left" vertical="center" indent="2"/>
    </xf>
    <xf numFmtId="9" fontId="2" fillId="0" borderId="0" xfId="1" applyFont="1" applyAlignment="1">
      <alignment horizontal="left" vertical="center" indent="2"/>
    </xf>
    <xf numFmtId="9" fontId="2" fillId="0" borderId="0" xfId="0" applyNumberFormat="1" applyFont="1" applyAlignment="1">
      <alignment horizontal="left" vertical="center" indent="2"/>
    </xf>
    <xf numFmtId="0" fontId="6" fillId="0" borderId="0" xfId="0" applyFont="1" applyAlignment="1">
      <alignment vertical="center"/>
    </xf>
    <xf numFmtId="0" fontId="6" fillId="3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10" fontId="6" fillId="0" borderId="0" xfId="0" applyNumberFormat="1" applyFont="1" applyAlignment="1">
      <alignment vertical="center" wrapText="1"/>
    </xf>
    <xf numFmtId="10" fontId="6" fillId="3" borderId="0" xfId="0" applyNumberFormat="1" applyFont="1" applyFill="1" applyAlignment="1">
      <alignment vertical="center" wrapText="1"/>
    </xf>
    <xf numFmtId="9" fontId="6" fillId="3" borderId="0" xfId="1" applyFont="1" applyFill="1" applyBorder="1" applyAlignment="1">
      <alignment horizontal="left" vertical="center" wrapText="1" indent="2"/>
    </xf>
    <xf numFmtId="9" fontId="6" fillId="3" borderId="0" xfId="0" applyNumberFormat="1" applyFont="1" applyFill="1" applyAlignment="1">
      <alignment horizontal="center" vertical="center" wrapText="1"/>
    </xf>
    <xf numFmtId="10" fontId="6" fillId="0" borderId="0" xfId="0" applyNumberFormat="1" applyFont="1" applyAlignment="1">
      <alignment horizontal="center" vertical="center" wrapText="1"/>
    </xf>
    <xf numFmtId="10" fontId="6" fillId="3" borderId="0" xfId="0" applyNumberFormat="1" applyFont="1" applyFill="1" applyAlignment="1">
      <alignment horizontal="center" vertical="center" wrapText="1"/>
    </xf>
    <xf numFmtId="9" fontId="6" fillId="0" borderId="0" xfId="1" applyFont="1" applyFill="1" applyBorder="1" applyAlignment="1">
      <alignment horizontal="left" vertical="center" wrapText="1" indent="2"/>
    </xf>
    <xf numFmtId="9" fontId="6" fillId="0" borderId="0" xfId="0" applyNumberFormat="1" applyFont="1" applyAlignment="1">
      <alignment horizontal="left" vertical="center" wrapText="1" indent="2"/>
    </xf>
    <xf numFmtId="9" fontId="6" fillId="0" borderId="0" xfId="1" applyFont="1" applyFill="1" applyBorder="1" applyAlignment="1">
      <alignment vertical="center" wrapText="1"/>
    </xf>
    <xf numFmtId="9" fontId="6" fillId="0" borderId="0" xfId="0" applyNumberFormat="1" applyFont="1" applyAlignment="1">
      <alignment vertical="center" wrapText="1"/>
    </xf>
    <xf numFmtId="9" fontId="6" fillId="3" borderId="0" xfId="0" applyNumberFormat="1" applyFont="1" applyFill="1" applyAlignment="1">
      <alignment vertical="center" wrapText="1"/>
    </xf>
    <xf numFmtId="9" fontId="2" fillId="0" borderId="0" xfId="1" applyFont="1" applyBorder="1" applyAlignment="1">
      <alignment horizontal="left" vertical="center" indent="2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0" fillId="4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10" fontId="5" fillId="4" borderId="4" xfId="1" applyNumberFormat="1" applyFont="1" applyFill="1" applyBorder="1" applyAlignment="1">
      <alignment horizontal="center" vertical="center" wrapText="1"/>
    </xf>
    <xf numFmtId="1" fontId="5" fillId="4" borderId="4" xfId="1" applyNumberFormat="1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left" vertical="center" wrapText="1" indent="2"/>
    </xf>
    <xf numFmtId="10" fontId="9" fillId="4" borderId="4" xfId="0" applyNumberFormat="1" applyFont="1" applyFill="1" applyBorder="1" applyAlignment="1">
      <alignment vertical="center" wrapText="1"/>
    </xf>
    <xf numFmtId="10" fontId="9" fillId="4" borderId="4" xfId="1" applyNumberFormat="1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9" fontId="6" fillId="3" borderId="4" xfId="1" applyFont="1" applyFill="1" applyBorder="1" applyAlignment="1">
      <alignment horizontal="left" vertical="center" wrapText="1" indent="2"/>
    </xf>
    <xf numFmtId="9" fontId="6" fillId="3" borderId="4" xfId="0" applyNumberFormat="1" applyFont="1" applyFill="1" applyBorder="1" applyAlignment="1">
      <alignment horizontal="left" vertical="center" indent="2"/>
    </xf>
    <xf numFmtId="9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9" fontId="6" fillId="0" borderId="4" xfId="1" applyFont="1" applyFill="1" applyBorder="1" applyAlignment="1">
      <alignment horizontal="left" vertical="center" wrapText="1" indent="2"/>
    </xf>
    <xf numFmtId="9" fontId="6" fillId="0" borderId="4" xfId="0" applyNumberFormat="1" applyFont="1" applyBorder="1" applyAlignment="1">
      <alignment horizontal="center" vertical="center"/>
    </xf>
    <xf numFmtId="9" fontId="6" fillId="3" borderId="9" xfId="1" applyFont="1" applyFill="1" applyBorder="1" applyAlignment="1">
      <alignment horizontal="left" vertical="center" wrapText="1" indent="2"/>
    </xf>
    <xf numFmtId="9" fontId="6" fillId="3" borderId="9" xfId="0" applyNumberFormat="1" applyFont="1" applyFill="1" applyBorder="1" applyAlignment="1">
      <alignment horizontal="left" vertical="center" wrapText="1" indent="2"/>
    </xf>
    <xf numFmtId="0" fontId="6" fillId="3" borderId="11" xfId="0" applyFont="1" applyFill="1" applyBorder="1" applyAlignment="1">
      <alignment horizontal="left" vertical="center" wrapText="1"/>
    </xf>
    <xf numFmtId="9" fontId="6" fillId="0" borderId="12" xfId="1" applyFont="1" applyFill="1" applyBorder="1" applyAlignment="1">
      <alignment horizontal="left" vertical="center" wrapText="1" indent="2"/>
    </xf>
    <xf numFmtId="9" fontId="6" fillId="0" borderId="12" xfId="0" applyNumberFormat="1" applyFont="1" applyBorder="1" applyAlignment="1">
      <alignment horizontal="left" vertical="center" wrapText="1" indent="2"/>
    </xf>
    <xf numFmtId="9" fontId="6" fillId="3" borderId="12" xfId="0" applyNumberFormat="1" applyFont="1" applyFill="1" applyBorder="1" applyAlignment="1">
      <alignment horizontal="left" vertical="center" wrapText="1" indent="2"/>
    </xf>
    <xf numFmtId="0" fontId="6" fillId="3" borderId="9" xfId="0" applyFont="1" applyFill="1" applyBorder="1" applyAlignment="1">
      <alignment horizontal="left" vertical="center" wrapText="1"/>
    </xf>
    <xf numFmtId="9" fontId="6" fillId="0" borderId="9" xfId="1" applyFont="1" applyFill="1" applyBorder="1" applyAlignment="1">
      <alignment horizontal="left" vertical="center" wrapText="1" indent="2"/>
    </xf>
    <xf numFmtId="9" fontId="6" fillId="0" borderId="9" xfId="0" applyNumberFormat="1" applyFont="1" applyBorder="1" applyAlignment="1">
      <alignment horizontal="left" vertical="center" wrapText="1" indent="2"/>
    </xf>
    <xf numFmtId="9" fontId="6" fillId="0" borderId="4" xfId="0" applyNumberFormat="1" applyFont="1" applyBorder="1" applyAlignment="1">
      <alignment horizontal="left" vertical="center" wrapText="1" indent="2"/>
    </xf>
    <xf numFmtId="0" fontId="6" fillId="0" borderId="11" xfId="0" applyFont="1" applyBorder="1" applyAlignment="1">
      <alignment horizontal="left" vertical="center" wrapText="1"/>
    </xf>
    <xf numFmtId="9" fontId="6" fillId="0" borderId="11" xfId="1" applyFont="1" applyFill="1" applyBorder="1" applyAlignment="1">
      <alignment horizontal="left" vertical="center" wrapText="1" indent="2"/>
    </xf>
    <xf numFmtId="9" fontId="6" fillId="0" borderId="11" xfId="0" applyNumberFormat="1" applyFont="1" applyBorder="1" applyAlignment="1">
      <alignment horizontal="left" vertical="center" wrapText="1" indent="2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6" fillId="0" borderId="14" xfId="0" applyFont="1" applyBorder="1" applyAlignment="1">
      <alignment vertical="center"/>
    </xf>
    <xf numFmtId="9" fontId="6" fillId="3" borderId="14" xfId="0" applyNumberFormat="1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9" fontId="6" fillId="0" borderId="14" xfId="1" applyFont="1" applyFill="1" applyBorder="1" applyAlignment="1">
      <alignment horizontal="left" vertical="center" wrapText="1" indent="2"/>
    </xf>
    <xf numFmtId="9" fontId="6" fillId="0" borderId="14" xfId="0" applyNumberFormat="1" applyFont="1" applyBorder="1" applyAlignment="1">
      <alignment horizontal="left" vertical="center" wrapText="1" indent="2"/>
    </xf>
    <xf numFmtId="9" fontId="6" fillId="3" borderId="4" xfId="1" applyFont="1" applyFill="1" applyBorder="1" applyAlignment="1">
      <alignment horizontal="left" vertical="center" indent="2"/>
    </xf>
    <xf numFmtId="9" fontId="6" fillId="3" borderId="4" xfId="0" applyNumberFormat="1" applyFont="1" applyFill="1" applyBorder="1" applyAlignment="1">
      <alignment horizontal="center" vertical="center" wrapText="1"/>
    </xf>
    <xf numFmtId="9" fontId="6" fillId="3" borderId="11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vertical="center" wrapText="1"/>
    </xf>
    <xf numFmtId="49" fontId="6" fillId="3" borderId="10" xfId="0" applyNumberFormat="1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9" fontId="6" fillId="3" borderId="8" xfId="1" applyFont="1" applyFill="1" applyBorder="1" applyAlignment="1">
      <alignment horizontal="left" vertical="center" wrapText="1" indent="2"/>
    </xf>
    <xf numFmtId="9" fontId="6" fillId="3" borderId="8" xfId="0" applyNumberFormat="1" applyFont="1" applyFill="1" applyBorder="1" applyAlignment="1">
      <alignment horizontal="left" vertical="center" indent="2"/>
    </xf>
    <xf numFmtId="9" fontId="6" fillId="3" borderId="8" xfId="0" applyNumberFormat="1" applyFont="1" applyFill="1" applyBorder="1" applyAlignment="1">
      <alignment horizontal="center" vertical="center"/>
    </xf>
    <xf numFmtId="0" fontId="15" fillId="0" borderId="24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15" fillId="0" borderId="25" xfId="0" applyFont="1" applyBorder="1" applyAlignment="1">
      <alignment vertical="center" wrapText="1"/>
    </xf>
    <xf numFmtId="0" fontId="15" fillId="0" borderId="25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vertical="center"/>
    </xf>
    <xf numFmtId="10" fontId="0" fillId="0" borderId="25" xfId="1" applyNumberFormat="1" applyFont="1" applyFill="1" applyBorder="1" applyAlignment="1">
      <alignment horizontal="center" vertical="center"/>
    </xf>
    <xf numFmtId="10" fontId="0" fillId="0" borderId="20" xfId="0" applyNumberFormat="1" applyBorder="1" applyAlignment="1">
      <alignment horizontal="center" vertical="center"/>
    </xf>
    <xf numFmtId="10" fontId="14" fillId="0" borderId="25" xfId="0" applyNumberFormat="1" applyFont="1" applyBorder="1" applyAlignment="1">
      <alignment horizontal="center" vertical="center"/>
    </xf>
    <xf numFmtId="10" fontId="0" fillId="0" borderId="25" xfId="0" applyNumberForma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5" fillId="3" borderId="0" xfId="2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15" fillId="0" borderId="25" xfId="0" applyNumberFormat="1" applyFont="1" applyBorder="1" applyAlignment="1">
      <alignment horizontal="center" vertical="center" wrapText="1"/>
    </xf>
    <xf numFmtId="10" fontId="0" fillId="0" borderId="13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0" fillId="0" borderId="13" xfId="1" applyNumberFormat="1" applyFont="1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/>
    </xf>
    <xf numFmtId="164" fontId="0" fillId="0" borderId="12" xfId="1" applyNumberFormat="1" applyFont="1" applyBorder="1" applyAlignment="1">
      <alignment horizontal="center" vertical="center"/>
    </xf>
    <xf numFmtId="10" fontId="0" fillId="0" borderId="16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9" fontId="0" fillId="0" borderId="13" xfId="0" applyNumberFormat="1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9" fontId="0" fillId="0" borderId="12" xfId="0" applyNumberFormat="1" applyBorder="1" applyAlignment="1">
      <alignment horizontal="center" vertical="center"/>
    </xf>
    <xf numFmtId="10" fontId="0" fillId="0" borderId="8" xfId="0" applyNumberFormat="1" applyBorder="1" applyAlignment="1">
      <alignment horizontal="center" vertical="center"/>
    </xf>
    <xf numFmtId="10" fontId="0" fillId="0" borderId="10" xfId="0" applyNumberFormat="1" applyBorder="1" applyAlignment="1">
      <alignment horizontal="center" vertical="center"/>
    </xf>
    <xf numFmtId="10" fontId="0" fillId="0" borderId="12" xfId="0" applyNumberFormat="1" applyBorder="1" applyAlignment="1">
      <alignment horizontal="center" vertical="center"/>
    </xf>
    <xf numFmtId="9" fontId="0" fillId="0" borderId="8" xfId="0" applyNumberForma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0" fontId="14" fillId="0" borderId="13" xfId="0" applyNumberFormat="1" applyFont="1" applyBorder="1" applyAlignment="1">
      <alignment horizontal="center" vertical="center"/>
    </xf>
    <xf numFmtId="10" fontId="14" fillId="0" borderId="10" xfId="0" applyNumberFormat="1" applyFont="1" applyBorder="1" applyAlignment="1">
      <alignment horizontal="center" vertical="center"/>
    </xf>
    <xf numFmtId="10" fontId="14" fillId="0" borderId="12" xfId="0" applyNumberFormat="1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0" fontId="6" fillId="0" borderId="13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164" fontId="14" fillId="0" borderId="8" xfId="0" applyNumberFormat="1" applyFont="1" applyBorder="1" applyAlignment="1">
      <alignment horizontal="center" vertical="center"/>
    </xf>
    <xf numFmtId="164" fontId="14" fillId="0" borderId="10" xfId="0" applyNumberFormat="1" applyFont="1" applyBorder="1" applyAlignment="1">
      <alignment horizontal="center" vertical="center"/>
    </xf>
    <xf numFmtId="10" fontId="14" fillId="0" borderId="8" xfId="0" applyNumberFormat="1" applyFont="1" applyBorder="1" applyAlignment="1">
      <alignment horizontal="center" vertical="center"/>
    </xf>
    <xf numFmtId="9" fontId="14" fillId="0" borderId="8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5" fillId="3" borderId="0" xfId="2" applyFont="1" applyFill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3" borderId="0" xfId="0" applyFont="1" applyFill="1" applyAlignment="1">
      <alignment horizontal="left" vertical="center" wrapText="1"/>
    </xf>
    <xf numFmtId="9" fontId="5" fillId="4" borderId="4" xfId="1" applyFont="1" applyFill="1" applyBorder="1" applyAlignment="1">
      <alignment horizontal="left" vertical="center" wrapText="1" indent="2"/>
    </xf>
    <xf numFmtId="10" fontId="5" fillId="4" borderId="1" xfId="0" applyNumberFormat="1" applyFont="1" applyFill="1" applyBorder="1" applyAlignment="1">
      <alignment horizontal="center" vertical="center" wrapText="1"/>
    </xf>
    <xf numFmtId="10" fontId="5" fillId="4" borderId="2" xfId="0" applyNumberFormat="1" applyFont="1" applyFill="1" applyBorder="1" applyAlignment="1">
      <alignment horizontal="center" vertical="center" wrapText="1"/>
    </xf>
    <xf numFmtId="10" fontId="5" fillId="4" borderId="3" xfId="0" applyNumberFormat="1" applyFont="1" applyFill="1" applyBorder="1" applyAlignment="1">
      <alignment horizontal="center" vertical="center" wrapText="1"/>
    </xf>
    <xf numFmtId="9" fontId="5" fillId="4" borderId="4" xfId="1" applyFont="1" applyFill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3">
    <cellStyle name="Normal" xfId="0" builtinId="0"/>
    <cellStyle name="Normal 2 3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193676</xdr:colOff>
      <xdr:row>0</xdr:row>
      <xdr:rowOff>158750</xdr:rowOff>
    </xdr:from>
    <xdr:to>
      <xdr:col>0</xdr:col>
      <xdr:colOff>1095376</xdr:colOff>
      <xdr:row>2</xdr:row>
      <xdr:rowOff>85725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63" t="18750" r="8894" b="18439"/>
        <a:stretch>
          <a:fillRect/>
        </a:stretch>
      </xdr:blipFill>
      <xdr:spPr bwMode="auto">
        <a:xfrm>
          <a:off x="193676" y="158750"/>
          <a:ext cx="901700" cy="36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F55"/>
  <sheetViews>
    <sheetView showGridLines="0" tabSelected="1" topLeftCell="G1" zoomScale="85" zoomScaleNormal="85" zoomScaleSheetLayoutView="80" workbookViewId="0">
      <selection activeCell="H10" sqref="H10:L10"/>
    </sheetView>
  </sheetViews>
  <sheetFormatPr baseColWidth="10" defaultColWidth="11.42578125" defaultRowHeight="12.75" x14ac:dyDescent="0.25"/>
  <cols>
    <col min="1" max="1" width="20" style="4" customWidth="1"/>
    <col min="2" max="2" width="19.28515625" style="4" customWidth="1"/>
    <col min="3" max="3" width="18.28515625" style="4" customWidth="1"/>
    <col min="4" max="4" width="35.85546875" style="4" customWidth="1"/>
    <col min="5" max="5" width="17.7109375" style="106" customWidth="1"/>
    <col min="6" max="6" width="63.5703125" style="4" customWidth="1"/>
    <col min="7" max="7" width="33.85546875" style="4" customWidth="1"/>
    <col min="8" max="8" width="36.28515625" style="106" customWidth="1"/>
    <col min="9" max="9" width="71.85546875" style="4" customWidth="1"/>
    <col min="10" max="10" width="26.140625" style="4" customWidth="1"/>
    <col min="11" max="11" width="16.85546875" style="13" customWidth="1"/>
    <col min="12" max="12" width="62.7109375" style="13" customWidth="1"/>
    <col min="13" max="13" width="11.5703125" style="13" customWidth="1"/>
    <col min="14" max="15" width="11.5703125" style="4" customWidth="1"/>
    <col min="16" max="16" width="11.5703125" style="23" customWidth="1"/>
    <col min="17" max="17" width="47.5703125" style="24" customWidth="1"/>
    <col min="18" max="19" width="13.7109375" style="24" customWidth="1"/>
    <col min="20" max="20" width="13.7109375" style="14" customWidth="1"/>
    <col min="21" max="21" width="13.7109375" style="13" customWidth="1"/>
    <col min="22" max="25" width="11.42578125" style="13" customWidth="1"/>
    <col min="26" max="29" width="11.42578125" style="4" customWidth="1"/>
    <col min="30" max="16384" width="11.42578125" style="4"/>
  </cols>
  <sheetData>
    <row r="1" spans="1:32" s="2" customFormat="1" ht="18" customHeight="1" x14ac:dyDescent="0.2">
      <c r="A1" s="157"/>
      <c r="B1" s="162" t="s">
        <v>0</v>
      </c>
      <c r="C1" s="163"/>
      <c r="D1" s="163"/>
      <c r="E1" s="163"/>
      <c r="F1" s="163"/>
      <c r="G1" s="163"/>
      <c r="H1" s="163"/>
      <c r="I1" s="163"/>
      <c r="J1" s="163"/>
      <c r="K1" s="164"/>
      <c r="L1" s="159" t="s">
        <v>1</v>
      </c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1"/>
      <c r="AB1" s="1"/>
      <c r="AC1" s="1"/>
      <c r="AD1" s="1"/>
      <c r="AE1" s="1"/>
      <c r="AF1" s="1"/>
    </row>
    <row r="2" spans="1:32" s="2" customFormat="1" ht="18" customHeight="1" x14ac:dyDescent="0.2">
      <c r="A2" s="157"/>
      <c r="B2" s="165" t="s">
        <v>2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"/>
      <c r="AC2" s="1"/>
      <c r="AD2" s="1"/>
      <c r="AE2" s="1"/>
      <c r="AF2" s="1"/>
    </row>
    <row r="3" spans="1:32" s="2" customFormat="1" ht="18" customHeight="1" x14ac:dyDescent="0.2">
      <c r="A3" s="157"/>
      <c r="B3" s="166" t="s">
        <v>3</v>
      </c>
      <c r="C3" s="166"/>
      <c r="D3" s="166"/>
      <c r="E3" s="166"/>
      <c r="F3" s="166"/>
      <c r="G3" s="167" t="s">
        <v>4</v>
      </c>
      <c r="H3" s="167"/>
      <c r="I3" s="167"/>
      <c r="J3" s="167"/>
      <c r="K3" s="167"/>
      <c r="L3" s="167"/>
      <c r="M3" s="167"/>
      <c r="N3" s="167"/>
      <c r="O3" s="167" t="s">
        <v>5</v>
      </c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"/>
      <c r="AC3" s="1"/>
      <c r="AD3" s="1"/>
      <c r="AE3" s="1"/>
      <c r="AF3" s="1"/>
    </row>
    <row r="4" spans="1:32" ht="15" customHeight="1" x14ac:dyDescent="0.25">
      <c r="A4" s="3" t="s">
        <v>6</v>
      </c>
      <c r="B4" s="3"/>
      <c r="C4" s="3"/>
      <c r="D4" s="3"/>
      <c r="E4" s="104"/>
      <c r="F4" s="3"/>
      <c r="G4" s="3"/>
      <c r="H4" s="104"/>
      <c r="I4" s="3"/>
      <c r="J4" s="3"/>
      <c r="K4" s="10"/>
      <c r="L4" s="10"/>
      <c r="M4" s="10"/>
      <c r="N4" s="3"/>
      <c r="O4" s="3"/>
      <c r="P4" s="17"/>
      <c r="Q4" s="17"/>
      <c r="R4" s="17"/>
      <c r="S4" s="17"/>
      <c r="T4" s="10"/>
      <c r="U4" s="10"/>
      <c r="V4" s="10"/>
      <c r="W4" s="10"/>
      <c r="X4" s="10"/>
    </row>
    <row r="5" spans="1:32" ht="15" customHeight="1" x14ac:dyDescent="0.25">
      <c r="A5" s="3" t="s">
        <v>7</v>
      </c>
      <c r="B5" s="3"/>
      <c r="C5" s="3"/>
      <c r="D5" s="3"/>
      <c r="E5" s="104"/>
      <c r="F5" s="3"/>
      <c r="G5" s="3"/>
      <c r="H5" s="104"/>
      <c r="I5" s="3"/>
      <c r="J5" s="3"/>
      <c r="K5" s="10"/>
      <c r="L5" s="10"/>
      <c r="M5" s="10"/>
      <c r="N5" s="3"/>
      <c r="O5" s="3"/>
      <c r="P5" s="17"/>
      <c r="Q5" s="17"/>
      <c r="R5" s="17"/>
      <c r="S5" s="17"/>
      <c r="T5" s="10"/>
      <c r="U5" s="10"/>
      <c r="V5" s="10"/>
      <c r="W5" s="10"/>
      <c r="X5" s="10"/>
    </row>
    <row r="6" spans="1:32" ht="36.75" customHeight="1" x14ac:dyDescent="0.25">
      <c r="A6" s="168" t="s">
        <v>8</v>
      </c>
      <c r="B6" s="168"/>
      <c r="C6" s="168"/>
      <c r="D6" s="168"/>
      <c r="E6" s="168"/>
      <c r="F6" s="168"/>
      <c r="G6" s="168"/>
      <c r="H6" s="168"/>
      <c r="I6" s="168"/>
      <c r="J6" s="5"/>
      <c r="K6" s="11"/>
      <c r="L6" s="11"/>
      <c r="M6" s="11"/>
      <c r="N6" s="5"/>
      <c r="O6" s="5"/>
      <c r="P6" s="18"/>
      <c r="Q6" s="18"/>
      <c r="R6" s="18"/>
      <c r="S6" s="18"/>
      <c r="T6" s="11"/>
      <c r="U6" s="11"/>
      <c r="V6" s="11"/>
      <c r="W6" s="11"/>
      <c r="X6" s="11"/>
    </row>
    <row r="7" spans="1:32" ht="15" customHeight="1" x14ac:dyDescent="0.25">
      <c r="A7" s="3" t="s">
        <v>9</v>
      </c>
      <c r="B7" s="3"/>
      <c r="C7" s="3"/>
      <c r="D7" s="3"/>
      <c r="E7" s="104"/>
      <c r="F7" s="3"/>
      <c r="G7" s="3"/>
      <c r="H7" s="104"/>
      <c r="I7" s="3"/>
      <c r="J7" s="3"/>
      <c r="K7" s="10"/>
      <c r="L7" s="10"/>
      <c r="M7" s="10"/>
      <c r="N7" s="3"/>
      <c r="O7" s="3"/>
      <c r="P7" s="17"/>
      <c r="Q7" s="17"/>
      <c r="R7" s="17"/>
      <c r="S7" s="17"/>
      <c r="T7" s="10"/>
      <c r="U7" s="10"/>
      <c r="V7" s="10"/>
      <c r="W7" s="10"/>
      <c r="X7" s="10"/>
    </row>
    <row r="8" spans="1:32" x14ac:dyDescent="0.25">
      <c r="A8" s="158" t="s">
        <v>10</v>
      </c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9"/>
      <c r="Q8" s="20"/>
      <c r="R8" s="20"/>
      <c r="S8" s="20"/>
      <c r="U8" s="14"/>
      <c r="V8" s="14"/>
      <c r="W8" s="14"/>
      <c r="X8" s="14"/>
      <c r="Y8" s="14"/>
      <c r="Z8" s="6"/>
      <c r="AA8" s="6"/>
    </row>
    <row r="9" spans="1:32" s="9" customFormat="1" x14ac:dyDescent="0.25">
      <c r="A9" s="7"/>
      <c r="B9" s="7"/>
      <c r="C9" s="7"/>
      <c r="D9" s="7"/>
      <c r="E9" s="7"/>
      <c r="F9" s="7"/>
      <c r="G9" s="8"/>
      <c r="H9" s="7"/>
      <c r="I9" s="7"/>
      <c r="J9" s="7"/>
      <c r="K9" s="12"/>
      <c r="L9" s="12"/>
      <c r="M9" s="12"/>
      <c r="N9" s="7"/>
      <c r="O9" s="7"/>
      <c r="P9" s="21"/>
      <c r="Q9" s="22"/>
      <c r="R9" s="22"/>
      <c r="S9" s="22"/>
      <c r="T9" s="15"/>
      <c r="U9" s="12"/>
      <c r="V9" s="12"/>
      <c r="W9" s="12"/>
      <c r="X9" s="16"/>
      <c r="Y9" s="16"/>
    </row>
    <row r="10" spans="1:32" s="25" customFormat="1" ht="54" customHeight="1" x14ac:dyDescent="0.25">
      <c r="A10" s="42" t="s">
        <v>11</v>
      </c>
      <c r="B10" s="185" t="s">
        <v>12</v>
      </c>
      <c r="C10" s="185"/>
      <c r="D10" s="185"/>
      <c r="E10" s="42" t="s">
        <v>13</v>
      </c>
      <c r="F10" s="42" t="s">
        <v>129</v>
      </c>
      <c r="G10" s="43" t="s">
        <v>130</v>
      </c>
      <c r="H10" s="185" t="s">
        <v>14</v>
      </c>
      <c r="I10" s="185"/>
      <c r="J10" s="185"/>
      <c r="K10" s="185"/>
      <c r="L10" s="185"/>
      <c r="M10" s="173" t="s">
        <v>15</v>
      </c>
      <c r="N10" s="173"/>
      <c r="O10" s="173"/>
      <c r="P10" s="173"/>
      <c r="Q10" s="186" t="s">
        <v>16</v>
      </c>
      <c r="R10" s="169" t="s">
        <v>17</v>
      </c>
      <c r="S10" s="169"/>
      <c r="T10" s="169"/>
      <c r="U10" s="169"/>
      <c r="V10" s="170" t="s">
        <v>18</v>
      </c>
      <c r="W10" s="171"/>
      <c r="X10" s="171"/>
      <c r="Y10" s="172"/>
      <c r="Z10" s="173" t="s">
        <v>19</v>
      </c>
      <c r="AA10" s="173"/>
      <c r="AB10" s="173"/>
      <c r="AC10" s="173"/>
    </row>
    <row r="11" spans="1:32" s="25" customFormat="1" ht="49.5" customHeight="1" x14ac:dyDescent="0.25">
      <c r="A11" s="42" t="s">
        <v>20</v>
      </c>
      <c r="B11" s="42" t="s">
        <v>21</v>
      </c>
      <c r="C11" s="42" t="s">
        <v>22</v>
      </c>
      <c r="D11" s="42" t="s">
        <v>23</v>
      </c>
      <c r="E11" s="42" t="s">
        <v>24</v>
      </c>
      <c r="F11" s="42" t="s">
        <v>25</v>
      </c>
      <c r="G11" s="42" t="s">
        <v>26</v>
      </c>
      <c r="H11" s="42" t="s">
        <v>27</v>
      </c>
      <c r="I11" s="43" t="s">
        <v>28</v>
      </c>
      <c r="J11" s="42" t="s">
        <v>29</v>
      </c>
      <c r="K11" s="42" t="s">
        <v>30</v>
      </c>
      <c r="L11" s="42" t="s">
        <v>31</v>
      </c>
      <c r="M11" s="44" t="s">
        <v>32</v>
      </c>
      <c r="N11" s="44" t="s">
        <v>32</v>
      </c>
      <c r="O11" s="44" t="s">
        <v>33</v>
      </c>
      <c r="P11" s="45" t="s">
        <v>34</v>
      </c>
      <c r="Q11" s="186"/>
      <c r="R11" s="46" t="s">
        <v>32</v>
      </c>
      <c r="S11" s="46" t="s">
        <v>35</v>
      </c>
      <c r="T11" s="46" t="s">
        <v>33</v>
      </c>
      <c r="U11" s="46" t="s">
        <v>36</v>
      </c>
      <c r="V11" s="47" t="s">
        <v>32</v>
      </c>
      <c r="W11" s="47" t="s">
        <v>35</v>
      </c>
      <c r="X11" s="47" t="s">
        <v>33</v>
      </c>
      <c r="Y11" s="47" t="s">
        <v>37</v>
      </c>
      <c r="Z11" s="48" t="s">
        <v>32</v>
      </c>
      <c r="AA11" s="48" t="s">
        <v>35</v>
      </c>
      <c r="AB11" s="49" t="s">
        <v>33</v>
      </c>
      <c r="AC11" s="49" t="s">
        <v>37</v>
      </c>
    </row>
    <row r="12" spans="1:32" s="25" customFormat="1" ht="171.95" customHeight="1" x14ac:dyDescent="0.25">
      <c r="A12" s="151" t="s">
        <v>38</v>
      </c>
      <c r="B12" s="151" t="s">
        <v>39</v>
      </c>
      <c r="C12" s="72" t="s">
        <v>40</v>
      </c>
      <c r="D12" s="72" t="s">
        <v>41</v>
      </c>
      <c r="E12" s="107" t="s">
        <v>42</v>
      </c>
      <c r="F12" s="73" t="s">
        <v>133</v>
      </c>
      <c r="G12" s="73" t="s">
        <v>43</v>
      </c>
      <c r="H12" s="151" t="s">
        <v>44</v>
      </c>
      <c r="I12" s="74" t="s">
        <v>45</v>
      </c>
      <c r="J12" s="74" t="s">
        <v>46</v>
      </c>
      <c r="K12" s="73" t="s">
        <v>47</v>
      </c>
      <c r="L12" s="74" t="s">
        <v>48</v>
      </c>
      <c r="M12" s="145">
        <f>AVERAGE(V12,Z12)</f>
        <v>0.30204999999999999</v>
      </c>
      <c r="N12" s="147">
        <f>AVERAGE(W12,AA12)</f>
        <v>0.47899999999999998</v>
      </c>
      <c r="O12" s="148">
        <f>AVERAGE(X12,AB12)</f>
        <v>0.65969999999999995</v>
      </c>
      <c r="P12" s="148">
        <f>AVERAGE(Y12,AC12)</f>
        <v>0.93565000000000009</v>
      </c>
      <c r="Q12" s="54" t="s">
        <v>49</v>
      </c>
      <c r="R12" s="50">
        <v>0.28000000000000003</v>
      </c>
      <c r="S12" s="51">
        <v>0.51</v>
      </c>
      <c r="T12" s="51">
        <v>0.73</v>
      </c>
      <c r="U12" s="52">
        <v>1</v>
      </c>
      <c r="V12" s="124">
        <v>0.41</v>
      </c>
      <c r="W12" s="124">
        <v>0.5</v>
      </c>
      <c r="X12" s="124">
        <v>0.61</v>
      </c>
      <c r="Y12" s="124">
        <v>0.92</v>
      </c>
      <c r="Z12" s="121">
        <v>0.19409999999999999</v>
      </c>
      <c r="AA12" s="121">
        <v>0.45800000000000002</v>
      </c>
      <c r="AB12" s="121">
        <v>0.70940000000000003</v>
      </c>
      <c r="AC12" s="121">
        <v>0.95130000000000003</v>
      </c>
    </row>
    <row r="13" spans="1:32" s="25" customFormat="1" ht="49.5" customHeight="1" x14ac:dyDescent="0.25">
      <c r="A13" s="152"/>
      <c r="B13" s="152"/>
      <c r="C13" s="154" t="s">
        <v>50</v>
      </c>
      <c r="D13" s="151" t="s">
        <v>51</v>
      </c>
      <c r="E13" s="182" t="s">
        <v>52</v>
      </c>
      <c r="F13" s="151" t="s">
        <v>132</v>
      </c>
      <c r="G13" s="136" t="s">
        <v>43</v>
      </c>
      <c r="H13" s="152"/>
      <c r="I13" s="150" t="s">
        <v>45</v>
      </c>
      <c r="J13" s="151" t="s">
        <v>46</v>
      </c>
      <c r="K13" s="136" t="s">
        <v>47</v>
      </c>
      <c r="L13" s="150" t="s">
        <v>53</v>
      </c>
      <c r="M13" s="146"/>
      <c r="N13" s="127"/>
      <c r="O13" s="149"/>
      <c r="P13" s="149"/>
      <c r="Q13" s="54" t="s">
        <v>54</v>
      </c>
      <c r="R13" s="50">
        <v>0.5</v>
      </c>
      <c r="S13" s="51">
        <v>0.56000000000000005</v>
      </c>
      <c r="T13" s="51">
        <v>1</v>
      </c>
      <c r="U13" s="52">
        <v>1</v>
      </c>
      <c r="V13" s="110"/>
      <c r="W13" s="110"/>
      <c r="X13" s="110"/>
      <c r="Y13" s="110"/>
      <c r="Z13" s="122"/>
      <c r="AA13" s="122"/>
      <c r="AB13" s="122"/>
      <c r="AC13" s="122"/>
    </row>
    <row r="14" spans="1:32" s="25" customFormat="1" ht="49.5" customHeight="1" x14ac:dyDescent="0.25">
      <c r="A14" s="152"/>
      <c r="B14" s="152"/>
      <c r="C14" s="130"/>
      <c r="D14" s="152"/>
      <c r="E14" s="183"/>
      <c r="F14" s="152"/>
      <c r="G14" s="136"/>
      <c r="H14" s="152"/>
      <c r="I14" s="150"/>
      <c r="J14" s="152"/>
      <c r="K14" s="136"/>
      <c r="L14" s="150"/>
      <c r="M14" s="146"/>
      <c r="N14" s="127"/>
      <c r="O14" s="149"/>
      <c r="P14" s="149"/>
      <c r="Q14" s="54" t="s">
        <v>55</v>
      </c>
      <c r="R14" s="50">
        <v>0.03</v>
      </c>
      <c r="S14" s="51">
        <v>0.08</v>
      </c>
      <c r="T14" s="51">
        <v>0.42</v>
      </c>
      <c r="U14" s="52">
        <v>0.95</v>
      </c>
      <c r="V14" s="110"/>
      <c r="W14" s="110"/>
      <c r="X14" s="110"/>
      <c r="Y14" s="110"/>
      <c r="Z14" s="122"/>
      <c r="AA14" s="122"/>
      <c r="AB14" s="122"/>
      <c r="AC14" s="122"/>
    </row>
    <row r="15" spans="1:32" s="25" customFormat="1" ht="49.5" customHeight="1" x14ac:dyDescent="0.25">
      <c r="A15" s="152"/>
      <c r="B15" s="152"/>
      <c r="C15" s="130"/>
      <c r="D15" s="152"/>
      <c r="E15" s="183"/>
      <c r="F15" s="152"/>
      <c r="G15" s="136"/>
      <c r="H15" s="152"/>
      <c r="I15" s="150"/>
      <c r="J15" s="152"/>
      <c r="K15" s="136"/>
      <c r="L15" s="150"/>
      <c r="M15" s="146"/>
      <c r="N15" s="127"/>
      <c r="O15" s="149"/>
      <c r="P15" s="149"/>
      <c r="Q15" s="54" t="s">
        <v>56</v>
      </c>
      <c r="R15" s="50">
        <v>0.01</v>
      </c>
      <c r="S15" s="51">
        <v>0.04</v>
      </c>
      <c r="T15" s="51">
        <v>0.16</v>
      </c>
      <c r="U15" s="52">
        <v>0.99</v>
      </c>
      <c r="V15" s="110"/>
      <c r="W15" s="110"/>
      <c r="X15" s="110"/>
      <c r="Y15" s="110"/>
      <c r="Z15" s="122"/>
      <c r="AA15" s="122"/>
      <c r="AB15" s="122"/>
      <c r="AC15" s="122"/>
    </row>
    <row r="16" spans="1:32" s="25" customFormat="1" ht="49.5" customHeight="1" x14ac:dyDescent="0.25">
      <c r="A16" s="152"/>
      <c r="B16" s="152"/>
      <c r="C16" s="130"/>
      <c r="D16" s="152"/>
      <c r="E16" s="183"/>
      <c r="F16" s="152"/>
      <c r="G16" s="136"/>
      <c r="H16" s="152"/>
      <c r="I16" s="150"/>
      <c r="J16" s="152"/>
      <c r="K16" s="136"/>
      <c r="L16" s="150"/>
      <c r="M16" s="146"/>
      <c r="N16" s="127"/>
      <c r="O16" s="149"/>
      <c r="P16" s="149"/>
      <c r="Q16" s="53" t="s">
        <v>57</v>
      </c>
      <c r="R16" s="50">
        <v>0.87</v>
      </c>
      <c r="S16" s="51">
        <v>0.89</v>
      </c>
      <c r="T16" s="51">
        <v>0.66</v>
      </c>
      <c r="U16" s="52">
        <v>1</v>
      </c>
      <c r="V16" s="110"/>
      <c r="W16" s="110"/>
      <c r="X16" s="110"/>
      <c r="Y16" s="110"/>
      <c r="Z16" s="122"/>
      <c r="AA16" s="122"/>
      <c r="AB16" s="122"/>
      <c r="AC16" s="122"/>
    </row>
    <row r="17" spans="1:29" s="25" customFormat="1" ht="49.5" customHeight="1" x14ac:dyDescent="0.25">
      <c r="A17" s="153"/>
      <c r="B17" s="153"/>
      <c r="C17" s="130"/>
      <c r="D17" s="152"/>
      <c r="E17" s="183"/>
      <c r="F17" s="152"/>
      <c r="G17" s="136"/>
      <c r="H17" s="152"/>
      <c r="I17" s="150"/>
      <c r="J17" s="152"/>
      <c r="K17" s="136"/>
      <c r="L17" s="150"/>
      <c r="M17" s="146"/>
      <c r="N17" s="127"/>
      <c r="O17" s="149"/>
      <c r="P17" s="149"/>
      <c r="Q17" s="53" t="s">
        <v>58</v>
      </c>
      <c r="R17" s="50">
        <v>0.23</v>
      </c>
      <c r="S17" s="51">
        <v>0.36</v>
      </c>
      <c r="T17" s="51">
        <v>0.57999999999999996</v>
      </c>
      <c r="U17" s="52">
        <v>1</v>
      </c>
      <c r="V17" s="110"/>
      <c r="W17" s="110"/>
      <c r="X17" s="110"/>
      <c r="Y17" s="110"/>
      <c r="Z17" s="122"/>
      <c r="AA17" s="122"/>
      <c r="AB17" s="122"/>
      <c r="AC17" s="122"/>
    </row>
    <row r="18" spans="1:29" s="25" customFormat="1" ht="49.5" customHeight="1" x14ac:dyDescent="0.25">
      <c r="A18" s="73" t="s">
        <v>38</v>
      </c>
      <c r="B18" s="74" t="s">
        <v>39</v>
      </c>
      <c r="C18" s="155"/>
      <c r="D18" s="153"/>
      <c r="E18" s="184"/>
      <c r="F18" s="153"/>
      <c r="G18" s="136"/>
      <c r="H18" s="152"/>
      <c r="I18" s="150"/>
      <c r="J18" s="152"/>
      <c r="K18" s="136"/>
      <c r="L18" s="150"/>
      <c r="M18" s="146"/>
      <c r="N18" s="127"/>
      <c r="O18" s="149"/>
      <c r="P18" s="149"/>
      <c r="Q18" s="55" t="s">
        <v>59</v>
      </c>
      <c r="R18" s="50">
        <v>0.15</v>
      </c>
      <c r="S18" s="51">
        <v>0.41</v>
      </c>
      <c r="T18" s="51">
        <v>0.59</v>
      </c>
      <c r="U18" s="52">
        <v>0.93</v>
      </c>
      <c r="V18" s="110"/>
      <c r="W18" s="110"/>
      <c r="X18" s="110"/>
      <c r="Y18" s="110"/>
      <c r="Z18" s="122"/>
      <c r="AA18" s="122"/>
      <c r="AB18" s="122"/>
      <c r="AC18" s="122"/>
    </row>
    <row r="19" spans="1:29" s="25" customFormat="1" ht="49.5" customHeight="1" x14ac:dyDescent="0.25">
      <c r="A19" s="144" t="s">
        <v>60</v>
      </c>
      <c r="B19" s="156" t="s">
        <v>61</v>
      </c>
      <c r="C19" s="156" t="s">
        <v>62</v>
      </c>
      <c r="D19" s="180" t="s">
        <v>63</v>
      </c>
      <c r="E19" s="177" t="s">
        <v>64</v>
      </c>
      <c r="F19" s="144" t="s">
        <v>133</v>
      </c>
      <c r="G19" s="136"/>
      <c r="H19" s="152"/>
      <c r="I19" s="150"/>
      <c r="J19" s="152"/>
      <c r="K19" s="136"/>
      <c r="L19" s="150"/>
      <c r="M19" s="146"/>
      <c r="N19" s="127"/>
      <c r="O19" s="149"/>
      <c r="P19" s="149"/>
      <c r="Q19" s="53" t="s">
        <v>65</v>
      </c>
      <c r="R19" s="50">
        <v>0.72</v>
      </c>
      <c r="S19" s="51">
        <v>0.76</v>
      </c>
      <c r="T19" s="51">
        <v>0.78</v>
      </c>
      <c r="U19" s="58">
        <v>0.89</v>
      </c>
      <c r="V19" s="110"/>
      <c r="W19" s="110"/>
      <c r="X19" s="110"/>
      <c r="Y19" s="110"/>
      <c r="Z19" s="122"/>
      <c r="AA19" s="122"/>
      <c r="AB19" s="122"/>
      <c r="AC19" s="122"/>
    </row>
    <row r="20" spans="1:29" s="25" customFormat="1" ht="49.5" customHeight="1" x14ac:dyDescent="0.25">
      <c r="A20" s="144"/>
      <c r="B20" s="156"/>
      <c r="C20" s="156"/>
      <c r="D20" s="181"/>
      <c r="E20" s="177"/>
      <c r="F20" s="144"/>
      <c r="G20" s="136"/>
      <c r="H20" s="152"/>
      <c r="I20" s="150"/>
      <c r="J20" s="152"/>
      <c r="K20" s="136"/>
      <c r="L20" s="150"/>
      <c r="M20" s="146"/>
      <c r="N20" s="127"/>
      <c r="O20" s="149"/>
      <c r="P20" s="149"/>
      <c r="Q20" s="53" t="s">
        <v>66</v>
      </c>
      <c r="R20" s="50">
        <v>0.16</v>
      </c>
      <c r="S20" s="51">
        <v>0.16</v>
      </c>
      <c r="T20" s="51">
        <v>0.32</v>
      </c>
      <c r="U20" s="58">
        <v>0.83</v>
      </c>
      <c r="V20" s="110"/>
      <c r="W20" s="110"/>
      <c r="X20" s="110"/>
      <c r="Y20" s="110"/>
      <c r="Z20" s="122"/>
      <c r="AA20" s="122"/>
      <c r="AB20" s="122"/>
      <c r="AC20" s="122"/>
    </row>
    <row r="21" spans="1:29" s="25" customFormat="1" ht="49.5" customHeight="1" x14ac:dyDescent="0.25">
      <c r="A21" s="144"/>
      <c r="B21" s="156"/>
      <c r="C21" s="156"/>
      <c r="D21" s="181"/>
      <c r="E21" s="177"/>
      <c r="F21" s="144"/>
      <c r="G21" s="136"/>
      <c r="H21" s="152"/>
      <c r="I21" s="150"/>
      <c r="J21" s="152"/>
      <c r="K21" s="136"/>
      <c r="L21" s="150"/>
      <c r="M21" s="146"/>
      <c r="N21" s="127"/>
      <c r="O21" s="149"/>
      <c r="P21" s="149"/>
      <c r="Q21" s="53" t="s">
        <v>67</v>
      </c>
      <c r="R21" s="50">
        <v>0.78</v>
      </c>
      <c r="S21" s="51">
        <v>0.84</v>
      </c>
      <c r="T21" s="51">
        <v>0.85</v>
      </c>
      <c r="U21" s="58">
        <v>0.95</v>
      </c>
      <c r="V21" s="110"/>
      <c r="W21" s="110"/>
      <c r="X21" s="110"/>
      <c r="Y21" s="110"/>
      <c r="Z21" s="122"/>
      <c r="AA21" s="122"/>
      <c r="AB21" s="122"/>
      <c r="AC21" s="122"/>
    </row>
    <row r="22" spans="1:29" s="25" customFormat="1" ht="49.5" customHeight="1" x14ac:dyDescent="0.25">
      <c r="A22" s="144"/>
      <c r="B22" s="156"/>
      <c r="C22" s="156"/>
      <c r="D22" s="181"/>
      <c r="E22" s="177"/>
      <c r="F22" s="144"/>
      <c r="G22" s="136"/>
      <c r="H22" s="152"/>
      <c r="I22" s="150"/>
      <c r="J22" s="152"/>
      <c r="K22" s="136"/>
      <c r="L22" s="150"/>
      <c r="M22" s="146"/>
      <c r="N22" s="127"/>
      <c r="O22" s="149"/>
      <c r="P22" s="149"/>
      <c r="Q22" s="53" t="s">
        <v>68</v>
      </c>
      <c r="R22" s="50">
        <v>0.25</v>
      </c>
      <c r="S22" s="51">
        <v>0.39</v>
      </c>
      <c r="T22" s="51">
        <v>0.6</v>
      </c>
      <c r="U22" s="58">
        <v>0.91</v>
      </c>
      <c r="V22" s="110"/>
      <c r="W22" s="110"/>
      <c r="X22" s="110"/>
      <c r="Y22" s="110"/>
      <c r="Z22" s="122"/>
      <c r="AA22" s="122"/>
      <c r="AB22" s="122"/>
      <c r="AC22" s="122"/>
    </row>
    <row r="23" spans="1:29" s="25" customFormat="1" ht="49.5" customHeight="1" x14ac:dyDescent="0.25">
      <c r="A23" s="144"/>
      <c r="B23" s="156"/>
      <c r="C23" s="156"/>
      <c r="D23" s="181"/>
      <c r="E23" s="177"/>
      <c r="F23" s="144"/>
      <c r="G23" s="136"/>
      <c r="H23" s="152"/>
      <c r="I23" s="150"/>
      <c r="J23" s="152"/>
      <c r="K23" s="136"/>
      <c r="L23" s="150"/>
      <c r="M23" s="146"/>
      <c r="N23" s="127"/>
      <c r="O23" s="149"/>
      <c r="P23" s="149"/>
      <c r="Q23" s="53" t="s">
        <v>69</v>
      </c>
      <c r="R23" s="50">
        <v>0.68</v>
      </c>
      <c r="S23" s="51">
        <v>0.77</v>
      </c>
      <c r="T23" s="51">
        <v>0.81</v>
      </c>
      <c r="U23" s="58">
        <v>0.9</v>
      </c>
      <c r="V23" s="110"/>
      <c r="W23" s="110"/>
      <c r="X23" s="110"/>
      <c r="Y23" s="110"/>
      <c r="Z23" s="122"/>
      <c r="AA23" s="122"/>
      <c r="AB23" s="122"/>
      <c r="AC23" s="122"/>
    </row>
    <row r="24" spans="1:29" s="25" customFormat="1" ht="49.5" customHeight="1" x14ac:dyDescent="0.25">
      <c r="A24" s="144"/>
      <c r="B24" s="156"/>
      <c r="C24" s="156"/>
      <c r="D24" s="181"/>
      <c r="E24" s="177"/>
      <c r="F24" s="144"/>
      <c r="G24" s="136"/>
      <c r="H24" s="152"/>
      <c r="I24" s="150"/>
      <c r="J24" s="152"/>
      <c r="K24" s="136"/>
      <c r="L24" s="150"/>
      <c r="M24" s="146"/>
      <c r="N24" s="127"/>
      <c r="O24" s="149"/>
      <c r="P24" s="149"/>
      <c r="Q24" s="53" t="s">
        <v>70</v>
      </c>
      <c r="R24" s="50">
        <v>0.15</v>
      </c>
      <c r="S24" s="51">
        <v>0.19</v>
      </c>
      <c r="T24" s="51">
        <v>0.4</v>
      </c>
      <c r="U24" s="58">
        <v>0.9</v>
      </c>
      <c r="V24" s="110"/>
      <c r="W24" s="110"/>
      <c r="X24" s="110"/>
      <c r="Y24" s="110"/>
      <c r="Z24" s="122"/>
      <c r="AA24" s="122"/>
      <c r="AB24" s="122"/>
      <c r="AC24" s="122"/>
    </row>
    <row r="25" spans="1:29" s="25" customFormat="1" ht="49.5" customHeight="1" x14ac:dyDescent="0.25">
      <c r="A25" s="144"/>
      <c r="B25" s="156"/>
      <c r="C25" s="156"/>
      <c r="D25" s="181"/>
      <c r="E25" s="177"/>
      <c r="F25" s="144"/>
      <c r="G25" s="136"/>
      <c r="H25" s="152"/>
      <c r="I25" s="150"/>
      <c r="J25" s="152"/>
      <c r="K25" s="136"/>
      <c r="L25" s="150"/>
      <c r="M25" s="146"/>
      <c r="N25" s="127"/>
      <c r="O25" s="149"/>
      <c r="P25" s="149"/>
      <c r="Q25" s="53" t="s">
        <v>71</v>
      </c>
      <c r="R25" s="50">
        <v>0.75</v>
      </c>
      <c r="S25" s="51">
        <v>0.8</v>
      </c>
      <c r="T25" s="51">
        <v>0.8</v>
      </c>
      <c r="U25" s="58">
        <v>0.8</v>
      </c>
      <c r="V25" s="110"/>
      <c r="W25" s="110"/>
      <c r="X25" s="110"/>
      <c r="Y25" s="110"/>
      <c r="Z25" s="122"/>
      <c r="AA25" s="122"/>
      <c r="AB25" s="122"/>
      <c r="AC25" s="122"/>
    </row>
    <row r="26" spans="1:29" s="25" customFormat="1" ht="49.5" customHeight="1" x14ac:dyDescent="0.25">
      <c r="A26" s="144"/>
      <c r="B26" s="156"/>
      <c r="C26" s="156"/>
      <c r="D26" s="181"/>
      <c r="E26" s="177"/>
      <c r="F26" s="144"/>
      <c r="G26" s="136"/>
      <c r="H26" s="152"/>
      <c r="I26" s="150"/>
      <c r="J26" s="152"/>
      <c r="K26" s="136"/>
      <c r="L26" s="150"/>
      <c r="M26" s="146"/>
      <c r="N26" s="127"/>
      <c r="O26" s="149"/>
      <c r="P26" s="149"/>
      <c r="Q26" s="53" t="s">
        <v>72</v>
      </c>
      <c r="R26" s="50">
        <v>0.16</v>
      </c>
      <c r="S26" s="51">
        <v>0.17</v>
      </c>
      <c r="T26" s="51">
        <v>0.23</v>
      </c>
      <c r="U26" s="58">
        <v>0.83</v>
      </c>
      <c r="V26" s="110"/>
      <c r="W26" s="110"/>
      <c r="X26" s="110"/>
      <c r="Y26" s="110"/>
      <c r="Z26" s="122"/>
      <c r="AA26" s="122"/>
      <c r="AB26" s="122"/>
      <c r="AC26" s="122"/>
    </row>
    <row r="27" spans="1:29" s="25" customFormat="1" ht="49.5" customHeight="1" x14ac:dyDescent="0.25">
      <c r="A27" s="144"/>
      <c r="B27" s="156"/>
      <c r="C27" s="156"/>
      <c r="D27" s="181"/>
      <c r="E27" s="177"/>
      <c r="F27" s="144"/>
      <c r="G27" s="136"/>
      <c r="H27" s="152"/>
      <c r="I27" s="150"/>
      <c r="J27" s="152"/>
      <c r="K27" s="136"/>
      <c r="L27" s="150"/>
      <c r="M27" s="146"/>
      <c r="N27" s="127"/>
      <c r="O27" s="149"/>
      <c r="P27" s="149"/>
      <c r="Q27" s="53" t="s">
        <v>73</v>
      </c>
      <c r="R27" s="50">
        <v>0.19</v>
      </c>
      <c r="S27" s="51">
        <v>0.22</v>
      </c>
      <c r="T27" s="51">
        <v>0.45</v>
      </c>
      <c r="U27" s="58">
        <v>0.97</v>
      </c>
      <c r="V27" s="110"/>
      <c r="W27" s="110"/>
      <c r="X27" s="110"/>
      <c r="Y27" s="110"/>
      <c r="Z27" s="122"/>
      <c r="AA27" s="122"/>
      <c r="AB27" s="122"/>
      <c r="AC27" s="122"/>
    </row>
    <row r="28" spans="1:29" s="25" customFormat="1" ht="49.5" customHeight="1" x14ac:dyDescent="0.25">
      <c r="A28" s="144"/>
      <c r="B28" s="156"/>
      <c r="C28" s="156"/>
      <c r="D28" s="181"/>
      <c r="E28" s="177"/>
      <c r="F28" s="144"/>
      <c r="G28" s="136"/>
      <c r="H28" s="152"/>
      <c r="I28" s="150"/>
      <c r="J28" s="152"/>
      <c r="K28" s="136"/>
      <c r="L28" s="150"/>
      <c r="M28" s="146"/>
      <c r="N28" s="127"/>
      <c r="O28" s="149"/>
      <c r="P28" s="149"/>
      <c r="Q28" s="53" t="s">
        <v>74</v>
      </c>
      <c r="R28" s="50">
        <v>0.99</v>
      </c>
      <c r="S28" s="51">
        <v>1</v>
      </c>
      <c r="T28" s="51">
        <v>1</v>
      </c>
      <c r="U28" s="58">
        <v>1</v>
      </c>
      <c r="V28" s="110"/>
      <c r="W28" s="110"/>
      <c r="X28" s="110"/>
      <c r="Y28" s="110"/>
      <c r="Z28" s="122"/>
      <c r="AA28" s="122"/>
      <c r="AB28" s="122"/>
      <c r="AC28" s="122"/>
    </row>
    <row r="29" spans="1:29" s="25" customFormat="1" ht="49.5" customHeight="1" x14ac:dyDescent="0.25">
      <c r="A29" s="144"/>
      <c r="B29" s="156"/>
      <c r="C29" s="156"/>
      <c r="D29" s="181"/>
      <c r="E29" s="177"/>
      <c r="F29" s="144"/>
      <c r="G29" s="136"/>
      <c r="H29" s="152"/>
      <c r="I29" s="150"/>
      <c r="J29" s="152"/>
      <c r="K29" s="136"/>
      <c r="L29" s="150"/>
      <c r="M29" s="146"/>
      <c r="N29" s="127"/>
      <c r="O29" s="149"/>
      <c r="P29" s="149"/>
      <c r="Q29" s="53" t="s">
        <v>75</v>
      </c>
      <c r="R29" s="50">
        <v>0.26</v>
      </c>
      <c r="S29" s="51">
        <v>0.35</v>
      </c>
      <c r="T29" s="51">
        <v>0.34</v>
      </c>
      <c r="U29" s="58">
        <v>1</v>
      </c>
      <c r="V29" s="110"/>
      <c r="W29" s="110"/>
      <c r="X29" s="110"/>
      <c r="Y29" s="110"/>
      <c r="Z29" s="122"/>
      <c r="AA29" s="122"/>
      <c r="AB29" s="122"/>
      <c r="AC29" s="122"/>
    </row>
    <row r="30" spans="1:29" s="25" customFormat="1" ht="96.75" customHeight="1" x14ac:dyDescent="0.25">
      <c r="A30" s="144"/>
      <c r="B30" s="156"/>
      <c r="C30" s="156"/>
      <c r="D30" s="181"/>
      <c r="E30" s="177"/>
      <c r="F30" s="144"/>
      <c r="G30" s="136"/>
      <c r="H30" s="152"/>
      <c r="I30" s="150"/>
      <c r="J30" s="152"/>
      <c r="K30" s="136"/>
      <c r="L30" s="150"/>
      <c r="M30" s="146"/>
      <c r="N30" s="127"/>
      <c r="O30" s="149"/>
      <c r="P30" s="149"/>
      <c r="Q30" s="53" t="s">
        <v>76</v>
      </c>
      <c r="R30" s="50">
        <v>0.82</v>
      </c>
      <c r="S30" s="51">
        <v>0.9</v>
      </c>
      <c r="T30" s="51">
        <v>0.9</v>
      </c>
      <c r="U30" s="58">
        <v>0.92</v>
      </c>
      <c r="V30" s="110"/>
      <c r="W30" s="110"/>
      <c r="X30" s="110"/>
      <c r="Y30" s="110"/>
      <c r="Z30" s="122"/>
      <c r="AA30" s="122"/>
      <c r="AB30" s="122"/>
      <c r="AC30" s="122"/>
    </row>
    <row r="31" spans="1:29" s="25" customFormat="1" ht="49.5" customHeight="1" x14ac:dyDescent="0.25">
      <c r="A31" s="144"/>
      <c r="B31" s="156"/>
      <c r="C31" s="156"/>
      <c r="D31" s="181"/>
      <c r="E31" s="177"/>
      <c r="F31" s="144"/>
      <c r="G31" s="136"/>
      <c r="H31" s="152"/>
      <c r="I31" s="150"/>
      <c r="J31" s="152"/>
      <c r="K31" s="136"/>
      <c r="L31" s="150"/>
      <c r="M31" s="146"/>
      <c r="N31" s="127"/>
      <c r="O31" s="149"/>
      <c r="P31" s="149"/>
      <c r="Q31" s="53" t="s">
        <v>77</v>
      </c>
      <c r="R31" s="50">
        <v>0.2</v>
      </c>
      <c r="S31" s="51">
        <v>0.21</v>
      </c>
      <c r="T31" s="51">
        <v>0.24</v>
      </c>
      <c r="U31" s="58">
        <v>0.86</v>
      </c>
      <c r="V31" s="110"/>
      <c r="W31" s="110"/>
      <c r="X31" s="110"/>
      <c r="Y31" s="110"/>
      <c r="Z31" s="122"/>
      <c r="AA31" s="122"/>
      <c r="AB31" s="122"/>
      <c r="AC31" s="122"/>
    </row>
    <row r="32" spans="1:29" s="25" customFormat="1" ht="49.5" customHeight="1" x14ac:dyDescent="0.25">
      <c r="A32" s="144"/>
      <c r="B32" s="156"/>
      <c r="C32" s="156"/>
      <c r="D32" s="181"/>
      <c r="E32" s="177"/>
      <c r="F32" s="144"/>
      <c r="G32" s="136"/>
      <c r="H32" s="152"/>
      <c r="I32" s="150"/>
      <c r="J32" s="152"/>
      <c r="K32" s="136"/>
      <c r="L32" s="150"/>
      <c r="M32" s="146"/>
      <c r="N32" s="127"/>
      <c r="O32" s="149"/>
      <c r="P32" s="149"/>
      <c r="Q32" s="53" t="s">
        <v>78</v>
      </c>
      <c r="R32" s="50">
        <v>0.36</v>
      </c>
      <c r="S32" s="51">
        <v>0.36</v>
      </c>
      <c r="T32" s="51">
        <v>0.36</v>
      </c>
      <c r="U32" s="58">
        <v>0.9</v>
      </c>
      <c r="V32" s="110"/>
      <c r="W32" s="110"/>
      <c r="X32" s="110"/>
      <c r="Y32" s="110"/>
      <c r="Z32" s="122"/>
      <c r="AA32" s="122"/>
      <c r="AB32" s="122"/>
      <c r="AC32" s="122"/>
    </row>
    <row r="33" spans="1:29" s="25" customFormat="1" ht="49.5" customHeight="1" x14ac:dyDescent="0.25">
      <c r="A33" s="144"/>
      <c r="B33" s="156"/>
      <c r="C33" s="156"/>
      <c r="D33" s="181"/>
      <c r="E33" s="177"/>
      <c r="F33" s="144"/>
      <c r="G33" s="136"/>
      <c r="H33" s="152"/>
      <c r="I33" s="150"/>
      <c r="J33" s="152"/>
      <c r="K33" s="136"/>
      <c r="L33" s="150"/>
      <c r="M33" s="146"/>
      <c r="N33" s="127"/>
      <c r="O33" s="149"/>
      <c r="P33" s="149"/>
      <c r="Q33" s="53" t="s">
        <v>79</v>
      </c>
      <c r="R33" s="50">
        <v>0.9</v>
      </c>
      <c r="S33" s="51">
        <v>0.94</v>
      </c>
      <c r="T33" s="51">
        <v>0.94</v>
      </c>
      <c r="U33" s="58">
        <v>0.95</v>
      </c>
      <c r="V33" s="110"/>
      <c r="W33" s="110"/>
      <c r="X33" s="110"/>
      <c r="Y33" s="110"/>
      <c r="Z33" s="122"/>
      <c r="AA33" s="122"/>
      <c r="AB33" s="122"/>
      <c r="AC33" s="122"/>
    </row>
    <row r="34" spans="1:29" s="25" customFormat="1" ht="49.5" customHeight="1" x14ac:dyDescent="0.25">
      <c r="A34" s="144"/>
      <c r="B34" s="156"/>
      <c r="C34" s="156"/>
      <c r="D34" s="181"/>
      <c r="E34" s="177"/>
      <c r="F34" s="144"/>
      <c r="G34" s="136"/>
      <c r="H34" s="152"/>
      <c r="I34" s="150"/>
      <c r="J34" s="152"/>
      <c r="K34" s="136"/>
      <c r="L34" s="150"/>
      <c r="M34" s="146"/>
      <c r="N34" s="127"/>
      <c r="O34" s="149"/>
      <c r="P34" s="149"/>
      <c r="Q34" s="53" t="s">
        <v>80</v>
      </c>
      <c r="R34" s="84">
        <v>0.94</v>
      </c>
      <c r="S34" s="51">
        <v>0.98</v>
      </c>
      <c r="T34" s="51">
        <v>0.98</v>
      </c>
      <c r="U34" s="58">
        <v>0.98</v>
      </c>
      <c r="V34" s="110"/>
      <c r="W34" s="110"/>
      <c r="X34" s="110"/>
      <c r="Y34" s="110"/>
      <c r="Z34" s="122"/>
      <c r="AA34" s="122"/>
      <c r="AB34" s="122"/>
      <c r="AC34" s="122"/>
    </row>
    <row r="35" spans="1:29" s="25" customFormat="1" ht="49.5" customHeight="1" x14ac:dyDescent="0.25">
      <c r="A35" s="154" t="s">
        <v>81</v>
      </c>
      <c r="B35" s="178" t="s">
        <v>82</v>
      </c>
      <c r="C35" s="178" t="s">
        <v>83</v>
      </c>
      <c r="D35" s="178" t="s">
        <v>84</v>
      </c>
      <c r="E35" s="174" t="s">
        <v>52</v>
      </c>
      <c r="F35" s="144" t="s">
        <v>132</v>
      </c>
      <c r="G35" s="136"/>
      <c r="H35" s="152"/>
      <c r="I35" s="150"/>
      <c r="J35" s="152"/>
      <c r="K35" s="136"/>
      <c r="L35" s="150"/>
      <c r="M35" s="146"/>
      <c r="N35" s="127"/>
      <c r="O35" s="149"/>
      <c r="P35" s="149"/>
      <c r="Q35" s="54" t="s">
        <v>85</v>
      </c>
      <c r="R35" s="50">
        <v>0.01</v>
      </c>
      <c r="S35" s="51">
        <v>0.01</v>
      </c>
      <c r="T35" s="51">
        <v>0.06</v>
      </c>
      <c r="U35" s="52">
        <v>0.5</v>
      </c>
      <c r="V35" s="110"/>
      <c r="W35" s="110"/>
      <c r="X35" s="110"/>
      <c r="Y35" s="110"/>
      <c r="Z35" s="122"/>
      <c r="AA35" s="122"/>
      <c r="AB35" s="122"/>
      <c r="AC35" s="122"/>
    </row>
    <row r="36" spans="1:29" s="25" customFormat="1" ht="63" customHeight="1" x14ac:dyDescent="0.25">
      <c r="A36" s="155"/>
      <c r="B36" s="179"/>
      <c r="C36" s="179"/>
      <c r="D36" s="179"/>
      <c r="E36" s="175"/>
      <c r="F36" s="144"/>
      <c r="G36" s="136"/>
      <c r="H36" s="152"/>
      <c r="I36" s="150"/>
      <c r="J36" s="152"/>
      <c r="K36" s="136"/>
      <c r="L36" s="150"/>
      <c r="M36" s="146"/>
      <c r="N36" s="127"/>
      <c r="O36" s="149"/>
      <c r="P36" s="149"/>
      <c r="Q36" s="54" t="s">
        <v>86</v>
      </c>
      <c r="R36" s="50">
        <v>0.13</v>
      </c>
      <c r="S36" s="51">
        <v>0.64</v>
      </c>
      <c r="T36" s="51">
        <v>0.82</v>
      </c>
      <c r="U36" s="52">
        <v>1</v>
      </c>
      <c r="V36" s="110"/>
      <c r="W36" s="110"/>
      <c r="X36" s="110"/>
      <c r="Y36" s="110"/>
      <c r="Z36" s="122"/>
      <c r="AA36" s="122"/>
      <c r="AB36" s="122"/>
      <c r="AC36" s="122"/>
    </row>
    <row r="37" spans="1:29" s="25" customFormat="1" ht="136.5" customHeight="1" x14ac:dyDescent="0.25">
      <c r="A37" s="73" t="s">
        <v>38</v>
      </c>
      <c r="B37" s="74" t="s">
        <v>87</v>
      </c>
      <c r="C37" s="72" t="s">
        <v>88</v>
      </c>
      <c r="D37" s="72" t="s">
        <v>51</v>
      </c>
      <c r="E37" s="176"/>
      <c r="F37" s="144"/>
      <c r="G37" s="136"/>
      <c r="H37" s="153"/>
      <c r="I37" s="150"/>
      <c r="J37" s="152"/>
      <c r="K37" s="136"/>
      <c r="L37" s="150"/>
      <c r="M37" s="146"/>
      <c r="N37" s="127"/>
      <c r="O37" s="149"/>
      <c r="P37" s="149"/>
      <c r="Q37" s="53" t="s">
        <v>89</v>
      </c>
      <c r="R37" s="50">
        <v>0.27</v>
      </c>
      <c r="S37" s="51">
        <v>0.52</v>
      </c>
      <c r="T37" s="51">
        <v>0.85</v>
      </c>
      <c r="U37" s="52">
        <v>1</v>
      </c>
      <c r="V37" s="110"/>
      <c r="W37" s="110"/>
      <c r="X37" s="110"/>
      <c r="Y37" s="110"/>
      <c r="Z37" s="122"/>
      <c r="AA37" s="122"/>
      <c r="AB37" s="122"/>
      <c r="AC37" s="122"/>
    </row>
    <row r="38" spans="1:29" s="6" customFormat="1" ht="157.5" customHeight="1" thickBot="1" x14ac:dyDescent="0.3">
      <c r="A38" s="75" t="s">
        <v>90</v>
      </c>
      <c r="B38" s="87" t="s">
        <v>87</v>
      </c>
      <c r="C38" s="76" t="s">
        <v>50</v>
      </c>
      <c r="D38" s="76" t="s">
        <v>51</v>
      </c>
      <c r="E38" s="88" t="s">
        <v>52</v>
      </c>
      <c r="F38" s="89" t="s">
        <v>133</v>
      </c>
      <c r="G38" s="75" t="s">
        <v>43</v>
      </c>
      <c r="H38" s="75" t="s">
        <v>91</v>
      </c>
      <c r="I38" s="76" t="s">
        <v>92</v>
      </c>
      <c r="J38" s="187"/>
      <c r="K38" s="75" t="s">
        <v>47</v>
      </c>
      <c r="L38" s="87" t="s">
        <v>48</v>
      </c>
      <c r="M38" s="146"/>
      <c r="N38" s="127"/>
      <c r="O38" s="149"/>
      <c r="P38" s="149"/>
      <c r="Q38" s="55" t="s">
        <v>93</v>
      </c>
      <c r="R38" s="90">
        <v>0.34</v>
      </c>
      <c r="S38" s="91">
        <v>0.41</v>
      </c>
      <c r="T38" s="91">
        <v>0.89</v>
      </c>
      <c r="U38" s="92">
        <v>1</v>
      </c>
      <c r="V38" s="110"/>
      <c r="W38" s="110"/>
      <c r="X38" s="110"/>
      <c r="Y38" s="110"/>
      <c r="Z38" s="123"/>
      <c r="AA38" s="123"/>
      <c r="AB38" s="123"/>
      <c r="AC38" s="123"/>
    </row>
    <row r="39" spans="1:29" s="25" customFormat="1" ht="287.10000000000002" customHeight="1" thickBot="1" x14ac:dyDescent="0.3">
      <c r="A39" s="93" t="s">
        <v>90</v>
      </c>
      <c r="B39" s="94" t="s">
        <v>39</v>
      </c>
      <c r="C39" s="95" t="s">
        <v>50</v>
      </c>
      <c r="D39" s="96" t="s">
        <v>94</v>
      </c>
      <c r="E39" s="108" t="s">
        <v>95</v>
      </c>
      <c r="F39" s="97" t="s">
        <v>135</v>
      </c>
      <c r="G39" s="97" t="s">
        <v>96</v>
      </c>
      <c r="H39" s="129" t="s">
        <v>97</v>
      </c>
      <c r="I39" s="96" t="s">
        <v>98</v>
      </c>
      <c r="J39" s="96" t="s">
        <v>99</v>
      </c>
      <c r="K39" s="97" t="s">
        <v>100</v>
      </c>
      <c r="L39" s="96" t="s">
        <v>101</v>
      </c>
      <c r="M39" s="103" t="s">
        <v>102</v>
      </c>
      <c r="N39" s="103" t="s">
        <v>102</v>
      </c>
      <c r="O39" s="101">
        <f>AB39</f>
        <v>0.4194</v>
      </c>
      <c r="P39" s="102">
        <f>AC39</f>
        <v>0.9224</v>
      </c>
      <c r="Q39" s="98" t="s">
        <v>102</v>
      </c>
      <c r="R39" s="98" t="s">
        <v>102</v>
      </c>
      <c r="S39" s="98" t="s">
        <v>102</v>
      </c>
      <c r="T39" s="98" t="s">
        <v>102</v>
      </c>
      <c r="U39" s="98" t="s">
        <v>102</v>
      </c>
      <c r="V39" s="98"/>
      <c r="W39" s="98"/>
      <c r="X39" s="98"/>
      <c r="Y39" s="98"/>
      <c r="Z39" s="98"/>
      <c r="AA39" s="98"/>
      <c r="AB39" s="99">
        <v>0.4194</v>
      </c>
      <c r="AC39" s="100">
        <v>0.9224</v>
      </c>
    </row>
    <row r="40" spans="1:29" s="25" customFormat="1" ht="56.25" customHeight="1" x14ac:dyDescent="0.25">
      <c r="A40" s="132" t="s">
        <v>103</v>
      </c>
      <c r="B40" s="129" t="s">
        <v>87</v>
      </c>
      <c r="C40" s="129" t="s">
        <v>104</v>
      </c>
      <c r="D40" s="77" t="s">
        <v>105</v>
      </c>
      <c r="E40" s="129" t="s">
        <v>52</v>
      </c>
      <c r="F40" s="129" t="s">
        <v>134</v>
      </c>
      <c r="G40" s="129" t="s">
        <v>106</v>
      </c>
      <c r="H40" s="130"/>
      <c r="I40" s="129" t="s">
        <v>107</v>
      </c>
      <c r="J40" s="129" t="s">
        <v>108</v>
      </c>
      <c r="K40" s="129" t="s">
        <v>109</v>
      </c>
      <c r="L40" s="129" t="s">
        <v>110</v>
      </c>
      <c r="M40" s="126">
        <f>AVERAGE(V40,Z40)</f>
        <v>0.13039999999999999</v>
      </c>
      <c r="N40" s="126">
        <f>AVERAGE(W40,AA40)</f>
        <v>0.28625</v>
      </c>
      <c r="O40" s="126">
        <f>AVERAGE(X40,AB40)</f>
        <v>0.43584999999999996</v>
      </c>
      <c r="P40" s="126">
        <f>AVERAGE(Y40,AC40)</f>
        <v>0.70405000000000006</v>
      </c>
      <c r="Q40" s="78" t="s">
        <v>102</v>
      </c>
      <c r="R40" s="78" t="s">
        <v>102</v>
      </c>
      <c r="S40" s="78" t="s">
        <v>102</v>
      </c>
      <c r="T40" s="78" t="s">
        <v>102</v>
      </c>
      <c r="U40" s="78" t="s">
        <v>102</v>
      </c>
      <c r="V40" s="118">
        <v>0.05</v>
      </c>
      <c r="W40" s="118">
        <v>0.14000000000000001</v>
      </c>
      <c r="X40" s="118">
        <v>0.21</v>
      </c>
      <c r="Y40" s="118">
        <v>0.51</v>
      </c>
      <c r="Z40" s="109">
        <v>0.21079999999999999</v>
      </c>
      <c r="AA40" s="109">
        <v>0.4325</v>
      </c>
      <c r="AB40" s="109">
        <v>0.66169999999999995</v>
      </c>
      <c r="AC40" s="115">
        <v>0.89810000000000001</v>
      </c>
    </row>
    <row r="41" spans="1:29" s="25" customFormat="1" ht="79.5" customHeight="1" x14ac:dyDescent="0.25">
      <c r="A41" s="133"/>
      <c r="B41" s="130"/>
      <c r="C41" s="130"/>
      <c r="D41" s="72" t="s">
        <v>111</v>
      </c>
      <c r="E41" s="130"/>
      <c r="F41" s="130"/>
      <c r="G41" s="130"/>
      <c r="H41" s="130"/>
      <c r="I41" s="130"/>
      <c r="J41" s="130"/>
      <c r="K41" s="130"/>
      <c r="L41" s="130"/>
      <c r="M41" s="127"/>
      <c r="N41" s="127"/>
      <c r="O41" s="127"/>
      <c r="P41" s="127"/>
      <c r="Q41" s="65" t="s">
        <v>112</v>
      </c>
      <c r="R41" s="59">
        <v>0.14000000000000001</v>
      </c>
      <c r="S41" s="60">
        <v>0.32</v>
      </c>
      <c r="T41" s="60">
        <v>0.5</v>
      </c>
      <c r="U41" s="85">
        <v>0.78</v>
      </c>
      <c r="V41" s="119"/>
      <c r="W41" s="110"/>
      <c r="X41" s="110"/>
      <c r="Y41" s="110"/>
      <c r="Z41" s="110"/>
      <c r="AA41" s="110"/>
      <c r="AB41" s="110"/>
      <c r="AC41" s="116"/>
    </row>
    <row r="42" spans="1:29" s="25" customFormat="1" ht="107.25" customHeight="1" thickBot="1" x14ac:dyDescent="0.3">
      <c r="A42" s="134"/>
      <c r="B42" s="131"/>
      <c r="C42" s="131"/>
      <c r="D42" s="80" t="s">
        <v>113</v>
      </c>
      <c r="E42" s="131"/>
      <c r="F42" s="131"/>
      <c r="G42" s="131"/>
      <c r="H42" s="131"/>
      <c r="I42" s="131"/>
      <c r="J42" s="131"/>
      <c r="K42" s="131"/>
      <c r="L42" s="131"/>
      <c r="M42" s="128"/>
      <c r="N42" s="128"/>
      <c r="O42" s="128"/>
      <c r="P42" s="128"/>
      <c r="Q42" s="61" t="s">
        <v>114</v>
      </c>
      <c r="R42" s="62">
        <v>0.03</v>
      </c>
      <c r="S42" s="63">
        <v>7.0000000000000007E-2</v>
      </c>
      <c r="T42" s="64">
        <v>0.1</v>
      </c>
      <c r="U42" s="86">
        <v>0.24</v>
      </c>
      <c r="V42" s="120"/>
      <c r="W42" s="111"/>
      <c r="X42" s="111"/>
      <c r="Y42" s="111"/>
      <c r="Z42" s="111"/>
      <c r="AA42" s="111"/>
      <c r="AB42" s="111"/>
      <c r="AC42" s="117"/>
    </row>
    <row r="43" spans="1:29" s="25" customFormat="1" ht="73.5" customHeight="1" x14ac:dyDescent="0.25">
      <c r="A43" s="138" t="s">
        <v>115</v>
      </c>
      <c r="B43" s="135"/>
      <c r="C43" s="135" t="s">
        <v>104</v>
      </c>
      <c r="D43" s="135" t="s">
        <v>116</v>
      </c>
      <c r="E43" s="135" t="s">
        <v>117</v>
      </c>
      <c r="F43" s="135" t="s">
        <v>134</v>
      </c>
      <c r="G43" s="135" t="s">
        <v>118</v>
      </c>
      <c r="H43" s="135" t="s">
        <v>119</v>
      </c>
      <c r="I43" s="135" t="s">
        <v>120</v>
      </c>
      <c r="J43" s="135" t="s">
        <v>121</v>
      </c>
      <c r="K43" s="135" t="s">
        <v>122</v>
      </c>
      <c r="L43" s="135" t="s">
        <v>123</v>
      </c>
      <c r="M43" s="126">
        <f>AVERAGE(V43,Z43)</f>
        <v>0.17799999999999999</v>
      </c>
      <c r="N43" s="126">
        <f>AVERAGE(W43,AA43)</f>
        <v>0.46139999999999998</v>
      </c>
      <c r="O43" s="126">
        <f>AVERAGE(X43,AB43)</f>
        <v>0.56850000000000001</v>
      </c>
      <c r="P43" s="126">
        <f>AVERAGE(Y43,AC43)</f>
        <v>0.90315000000000001</v>
      </c>
      <c r="Q43" s="81" t="s">
        <v>124</v>
      </c>
      <c r="R43" s="82">
        <v>0</v>
      </c>
      <c r="S43" s="83">
        <v>0.37</v>
      </c>
      <c r="T43" s="83">
        <v>0.61</v>
      </c>
      <c r="U43" s="79">
        <v>0.83</v>
      </c>
      <c r="V43" s="118">
        <v>0.23</v>
      </c>
      <c r="W43" s="118">
        <v>0.57999999999999996</v>
      </c>
      <c r="X43" s="118">
        <v>0.71</v>
      </c>
      <c r="Y43" s="118">
        <v>0.91</v>
      </c>
      <c r="Z43" s="141">
        <v>0.126</v>
      </c>
      <c r="AA43" s="109">
        <v>0.34279999999999999</v>
      </c>
      <c r="AB43" s="112">
        <v>0.42699999999999999</v>
      </c>
      <c r="AC43" s="115">
        <v>0.89629999999999999</v>
      </c>
    </row>
    <row r="44" spans="1:29" s="25" customFormat="1" ht="73.5" customHeight="1" x14ac:dyDescent="0.25">
      <c r="A44" s="139"/>
      <c r="B44" s="136"/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27"/>
      <c r="N44" s="127"/>
      <c r="O44" s="127"/>
      <c r="P44" s="127"/>
      <c r="Q44" s="56" t="s">
        <v>128</v>
      </c>
      <c r="R44" s="66">
        <v>0</v>
      </c>
      <c r="S44" s="67">
        <v>0.32</v>
      </c>
      <c r="T44" s="68">
        <v>0.32</v>
      </c>
      <c r="U44" s="85">
        <v>1</v>
      </c>
      <c r="V44" s="110"/>
      <c r="W44" s="110"/>
      <c r="X44" s="110"/>
      <c r="Y44" s="110"/>
      <c r="Z44" s="142"/>
      <c r="AA44" s="110"/>
      <c r="AB44" s="113"/>
      <c r="AC44" s="116"/>
    </row>
    <row r="45" spans="1:29" s="25" customFormat="1" ht="73.5" customHeight="1" x14ac:dyDescent="0.25">
      <c r="A45" s="139"/>
      <c r="B45" s="136"/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127"/>
      <c r="N45" s="127"/>
      <c r="O45" s="127"/>
      <c r="P45" s="127"/>
      <c r="Q45" s="56" t="s">
        <v>125</v>
      </c>
      <c r="R45" s="57">
        <v>0.44</v>
      </c>
      <c r="S45" s="67">
        <v>0.87</v>
      </c>
      <c r="T45" s="68">
        <v>0.87</v>
      </c>
      <c r="U45" s="85">
        <v>0.87</v>
      </c>
      <c r="V45" s="110"/>
      <c r="W45" s="110"/>
      <c r="X45" s="110"/>
      <c r="Y45" s="110"/>
      <c r="Z45" s="142"/>
      <c r="AA45" s="110"/>
      <c r="AB45" s="113"/>
      <c r="AC45" s="116"/>
    </row>
    <row r="46" spans="1:29" s="25" customFormat="1" ht="165" customHeight="1" thickBot="1" x14ac:dyDescent="0.3">
      <c r="A46" s="140"/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28"/>
      <c r="N46" s="128"/>
      <c r="O46" s="128"/>
      <c r="P46" s="128"/>
      <c r="Q46" s="69" t="s">
        <v>126</v>
      </c>
      <c r="R46" s="70">
        <v>0.54</v>
      </c>
      <c r="S46" s="63">
        <v>0.91</v>
      </c>
      <c r="T46" s="71">
        <v>0.91</v>
      </c>
      <c r="U46" s="86">
        <v>0.92</v>
      </c>
      <c r="V46" s="111"/>
      <c r="W46" s="111"/>
      <c r="X46" s="111"/>
      <c r="Y46" s="111"/>
      <c r="Z46" s="143"/>
      <c r="AA46" s="111"/>
      <c r="AB46" s="114"/>
      <c r="AC46" s="117"/>
    </row>
    <row r="47" spans="1:29" s="25" customFormat="1" ht="80.45" customHeight="1" x14ac:dyDescent="0.25">
      <c r="A47" s="125" t="s">
        <v>131</v>
      </c>
      <c r="B47" s="125"/>
      <c r="C47" s="125"/>
      <c r="D47" s="125"/>
      <c r="E47" s="125"/>
      <c r="F47" s="125"/>
      <c r="G47" s="125"/>
      <c r="H47" s="125"/>
      <c r="I47" s="40"/>
      <c r="J47" s="40"/>
      <c r="K47" s="40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</row>
    <row r="48" spans="1:29" s="25" customFormat="1" ht="38.25" customHeight="1" x14ac:dyDescent="0.25">
      <c r="A48" s="26"/>
      <c r="B48" s="26"/>
      <c r="C48" s="26"/>
      <c r="D48" s="26"/>
      <c r="E48" s="105"/>
      <c r="F48" s="26"/>
      <c r="G48" s="6"/>
      <c r="H48" s="105"/>
      <c r="I48" s="26"/>
      <c r="J48" s="27"/>
      <c r="K48" s="28"/>
      <c r="L48" s="28"/>
      <c r="M48" s="28"/>
      <c r="N48" s="29"/>
      <c r="O48" s="26"/>
      <c r="P48" s="30"/>
      <c r="Q48" s="18"/>
      <c r="R48" s="18"/>
      <c r="S48" s="31"/>
      <c r="T48" s="29"/>
      <c r="U48" s="28"/>
      <c r="V48" s="29"/>
      <c r="W48" s="29"/>
      <c r="X48" s="29"/>
      <c r="Y48" s="29"/>
      <c r="Z48" s="29"/>
      <c r="AA48" s="29"/>
    </row>
    <row r="49" spans="1:27" s="25" customFormat="1" ht="128.25" customHeight="1" x14ac:dyDescent="0.25">
      <c r="A49" s="26"/>
      <c r="B49" s="26"/>
      <c r="C49" s="26"/>
      <c r="D49" s="26"/>
      <c r="E49" s="105"/>
      <c r="F49" s="26"/>
      <c r="G49" s="6"/>
      <c r="H49" s="105"/>
      <c r="I49" s="26"/>
      <c r="J49" s="27"/>
      <c r="K49" s="28"/>
      <c r="L49" s="28"/>
      <c r="M49" s="28"/>
      <c r="N49" s="29"/>
      <c r="O49" s="26"/>
      <c r="P49" s="30"/>
      <c r="Q49" s="18"/>
      <c r="R49" s="18"/>
      <c r="S49" s="31"/>
      <c r="T49" s="29"/>
      <c r="U49" s="28"/>
      <c r="V49" s="29"/>
      <c r="W49" s="29"/>
      <c r="X49" s="29"/>
      <c r="Y49" s="29"/>
      <c r="Z49" s="29"/>
      <c r="AA49" s="29"/>
    </row>
    <row r="50" spans="1:27" s="25" customFormat="1" ht="65.25" customHeight="1" x14ac:dyDescent="0.25">
      <c r="A50" s="26"/>
      <c r="B50" s="26"/>
      <c r="C50" s="26"/>
      <c r="D50" s="26"/>
      <c r="E50" s="105"/>
      <c r="F50" s="26"/>
      <c r="G50" s="6"/>
      <c r="H50" s="105"/>
      <c r="I50" s="26"/>
      <c r="J50" s="27"/>
      <c r="K50" s="32"/>
      <c r="L50" s="32"/>
      <c r="M50" s="32" t="s">
        <v>127</v>
      </c>
      <c r="N50" s="33"/>
      <c r="O50" s="27"/>
      <c r="P50" s="34"/>
      <c r="Q50" s="35"/>
      <c r="R50" s="18"/>
      <c r="S50" s="31"/>
      <c r="T50" s="33"/>
      <c r="U50" s="32"/>
      <c r="V50" s="33"/>
      <c r="W50" s="33"/>
      <c r="X50" s="33"/>
      <c r="Y50" s="33"/>
      <c r="Z50" s="33"/>
      <c r="AA50" s="33"/>
    </row>
    <row r="51" spans="1:27" s="25" customFormat="1" ht="156" customHeight="1" x14ac:dyDescent="0.25">
      <c r="A51" s="26"/>
      <c r="B51" s="26"/>
      <c r="C51" s="26"/>
      <c r="D51" s="26"/>
      <c r="E51" s="105"/>
      <c r="F51" s="26"/>
      <c r="G51" s="6"/>
      <c r="H51" s="105"/>
      <c r="I51" s="26"/>
      <c r="J51" s="27"/>
      <c r="K51" s="28"/>
      <c r="L51" s="28"/>
      <c r="M51" s="28"/>
      <c r="N51" s="29"/>
      <c r="O51" s="26"/>
      <c r="P51" s="36"/>
      <c r="Q51" s="37"/>
      <c r="R51" s="37"/>
      <c r="S51" s="38"/>
      <c r="T51" s="29"/>
      <c r="U51" s="28"/>
      <c r="V51" s="28"/>
      <c r="W51" s="29"/>
      <c r="X51" s="29"/>
      <c r="Y51" s="29"/>
      <c r="Z51" s="29"/>
      <c r="AA51" s="29"/>
    </row>
    <row r="52" spans="1:27" s="25" customFormat="1" ht="81" customHeight="1" x14ac:dyDescent="0.25">
      <c r="A52" s="26"/>
      <c r="B52" s="26"/>
      <c r="C52" s="26"/>
      <c r="D52" s="26"/>
      <c r="E52" s="105"/>
      <c r="F52" s="26"/>
      <c r="G52" s="6"/>
      <c r="H52" s="105"/>
      <c r="I52" s="26"/>
      <c r="J52" s="27"/>
      <c r="K52" s="28"/>
      <c r="L52" s="28"/>
      <c r="M52" s="28"/>
      <c r="N52" s="29"/>
      <c r="O52" s="26"/>
      <c r="P52" s="36"/>
      <c r="Q52" s="37"/>
      <c r="R52" s="37"/>
      <c r="S52" s="38"/>
      <c r="T52" s="29"/>
      <c r="U52" s="28"/>
      <c r="V52" s="28"/>
      <c r="W52" s="29"/>
      <c r="X52" s="29"/>
      <c r="Y52" s="29"/>
      <c r="Z52" s="29"/>
      <c r="AA52" s="29"/>
    </row>
    <row r="53" spans="1:27" s="25" customFormat="1" ht="69.75" customHeight="1" x14ac:dyDescent="0.25">
      <c r="A53" s="26"/>
      <c r="B53" s="26"/>
      <c r="C53" s="26"/>
      <c r="D53" s="26"/>
      <c r="E53" s="105"/>
      <c r="F53" s="26"/>
      <c r="G53" s="26"/>
      <c r="H53" s="105"/>
      <c r="I53" s="26"/>
      <c r="J53" s="27"/>
      <c r="K53" s="28"/>
      <c r="L53" s="28"/>
      <c r="M53" s="28"/>
      <c r="N53" s="29"/>
      <c r="O53" s="27"/>
      <c r="P53" s="36"/>
      <c r="Q53" s="37"/>
      <c r="R53" s="38"/>
      <c r="S53" s="38"/>
      <c r="T53" s="29"/>
      <c r="U53" s="28"/>
      <c r="V53" s="38"/>
      <c r="W53" s="29"/>
      <c r="X53" s="29"/>
      <c r="Y53" s="29"/>
      <c r="Z53" s="29"/>
      <c r="AA53" s="29"/>
    </row>
    <row r="54" spans="1:27" s="25" customFormat="1" ht="125.45" customHeight="1" x14ac:dyDescent="0.25">
      <c r="A54" s="26"/>
      <c r="B54" s="26"/>
      <c r="C54" s="26"/>
      <c r="D54" s="26"/>
      <c r="E54" s="105"/>
      <c r="F54" s="26"/>
      <c r="G54" s="26"/>
      <c r="H54" s="105"/>
      <c r="I54" s="26"/>
      <c r="J54" s="27"/>
      <c r="K54" s="28"/>
      <c r="L54" s="28"/>
      <c r="M54" s="28"/>
      <c r="N54" s="29"/>
      <c r="O54" s="27"/>
      <c r="P54" s="36"/>
      <c r="Q54" s="37"/>
      <c r="R54" s="38"/>
      <c r="S54" s="38"/>
      <c r="T54" s="29"/>
      <c r="U54" s="28"/>
      <c r="V54" s="38"/>
      <c r="W54" s="29"/>
      <c r="X54" s="29"/>
      <c r="Y54" s="29"/>
      <c r="Z54" s="29"/>
      <c r="AA54" s="29"/>
    </row>
    <row r="55" spans="1:27" ht="27" customHeight="1" x14ac:dyDescent="0.25">
      <c r="P55" s="39"/>
    </row>
  </sheetData>
  <mergeCells count="100">
    <mergeCell ref="D43:D46"/>
    <mergeCell ref="E43:E46"/>
    <mergeCell ref="K43:K46"/>
    <mergeCell ref="L43:L46"/>
    <mergeCell ref="J40:J42"/>
    <mergeCell ref="K40:K42"/>
    <mergeCell ref="L40:L42"/>
    <mergeCell ref="J43:J46"/>
    <mergeCell ref="M43:M46"/>
    <mergeCell ref="N43:N46"/>
    <mergeCell ref="O43:O46"/>
    <mergeCell ref="P43:P46"/>
    <mergeCell ref="H12:H37"/>
    <mergeCell ref="H39:H42"/>
    <mergeCell ref="J13:J38"/>
    <mergeCell ref="B40:B42"/>
    <mergeCell ref="C40:C42"/>
    <mergeCell ref="E40:E42"/>
    <mergeCell ref="B35:B36"/>
    <mergeCell ref="C35:C36"/>
    <mergeCell ref="D35:D36"/>
    <mergeCell ref="R10:U10"/>
    <mergeCell ref="V10:Y10"/>
    <mergeCell ref="Z10:AC10"/>
    <mergeCell ref="B12:B17"/>
    <mergeCell ref="F13:F18"/>
    <mergeCell ref="G13:G37"/>
    <mergeCell ref="E19:E34"/>
    <mergeCell ref="D19:D34"/>
    <mergeCell ref="D13:D18"/>
    <mergeCell ref="E13:E18"/>
    <mergeCell ref="C13:C18"/>
    <mergeCell ref="B19:B34"/>
    <mergeCell ref="B10:D10"/>
    <mergeCell ref="Q10:Q11"/>
    <mergeCell ref="H10:L10"/>
    <mergeCell ref="M10:P10"/>
    <mergeCell ref="A1:A3"/>
    <mergeCell ref="A8:O8"/>
    <mergeCell ref="L1:AA1"/>
    <mergeCell ref="B1:K1"/>
    <mergeCell ref="B2:AA2"/>
    <mergeCell ref="B3:F3"/>
    <mergeCell ref="G3:N3"/>
    <mergeCell ref="O3:AA3"/>
    <mergeCell ref="A6:I6"/>
    <mergeCell ref="A19:A34"/>
    <mergeCell ref="M12:M38"/>
    <mergeCell ref="N12:N38"/>
    <mergeCell ref="O12:O38"/>
    <mergeCell ref="P12:P38"/>
    <mergeCell ref="I13:I37"/>
    <mergeCell ref="K13:K37"/>
    <mergeCell ref="L13:L37"/>
    <mergeCell ref="A12:A17"/>
    <mergeCell ref="A35:A36"/>
    <mergeCell ref="C19:C34"/>
    <mergeCell ref="E35:E37"/>
    <mergeCell ref="F19:F34"/>
    <mergeCell ref="F35:F37"/>
    <mergeCell ref="A47:H47"/>
    <mergeCell ref="M40:M42"/>
    <mergeCell ref="N40:N42"/>
    <mergeCell ref="O40:O42"/>
    <mergeCell ref="P40:P42"/>
    <mergeCell ref="I40:I42"/>
    <mergeCell ref="A40:A42"/>
    <mergeCell ref="F43:F46"/>
    <mergeCell ref="G43:G46"/>
    <mergeCell ref="H43:H46"/>
    <mergeCell ref="I43:I46"/>
    <mergeCell ref="A43:A46"/>
    <mergeCell ref="B43:B46"/>
    <mergeCell ref="C43:C46"/>
    <mergeCell ref="F40:F42"/>
    <mergeCell ref="G40:G42"/>
    <mergeCell ref="Z12:Z38"/>
    <mergeCell ref="AA12:AA38"/>
    <mergeCell ref="AB12:AB38"/>
    <mergeCell ref="AC12:AC38"/>
    <mergeCell ref="V12:V38"/>
    <mergeCell ref="W12:W38"/>
    <mergeCell ref="X12:X38"/>
    <mergeCell ref="Y12:Y38"/>
    <mergeCell ref="AA43:AA46"/>
    <mergeCell ref="AB43:AB46"/>
    <mergeCell ref="AC43:AC46"/>
    <mergeCell ref="V40:V42"/>
    <mergeCell ref="W40:W42"/>
    <mergeCell ref="X40:X42"/>
    <mergeCell ref="Y40:Y42"/>
    <mergeCell ref="Z40:Z42"/>
    <mergeCell ref="AA40:AA42"/>
    <mergeCell ref="AB40:AB42"/>
    <mergeCell ref="AC40:AC42"/>
    <mergeCell ref="V43:V46"/>
    <mergeCell ref="W43:W46"/>
    <mergeCell ref="X43:X46"/>
    <mergeCell ref="Y43:Y46"/>
    <mergeCell ref="Z43:Z46"/>
  </mergeCells>
  <pageMargins left="0.7" right="0.7" top="0.75" bottom="0.75" header="0.3" footer="0.3"/>
  <pageSetup scale="2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SEGUIMIENTO PE 2023 IV TRIM</vt:lpstr>
      <vt:lpstr>'SEGUIMIENTO PE 2023 IV TRIM'!Área_de_impresión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Jerson Jesus Rondon Ruiz</dc:creator>
  <cp:keywords/>
  <dc:description/>
  <cp:lastModifiedBy>Carolina Narvaez Suarez</cp:lastModifiedBy>
  <cp:revision/>
  <dcterms:created xsi:type="dcterms:W3CDTF">2020-06-10T17:20:26Z</dcterms:created>
  <dcterms:modified xsi:type="dcterms:W3CDTF">2024-07-29T19:25:08Z</dcterms:modified>
  <cp:category/>
  <cp:contentStatus/>
</cp:coreProperties>
</file>