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invimagovco.sharepoint.com/sites/o365_OficinadeControlInterno552/Shared Documents/2023/1.2_Auditorias_Informes_Ley_OCI_2023/1_Informes_de_Ley_2023/1.4_Plan_Anticorrupción_Atención_Ciudadano_2023/2_II_Seguimiento_PAAC_Mayo_Agosto_2023/"/>
    </mc:Choice>
  </mc:AlternateContent>
  <xr:revisionPtr revIDLastSave="1048" documentId="13_ncr:1_{AAB181F3-B99C-49DA-9C1F-46CDB17DC3D2}" xr6:coauthVersionLast="47" xr6:coauthVersionMax="47" xr10:uidLastSave="{3E63E0EB-7403-43B2-A6D7-09EF0768F6BE}"/>
  <bookViews>
    <workbookView xWindow="-120" yWindow="-120" windowWidth="21840" windowHeight="13140" xr2:uid="{2172C29F-DD5D-41C4-8BED-D06817AD27B7}"/>
  </bookViews>
  <sheets>
    <sheet name="1_Gestión Riesgos de corrupción" sheetId="1" r:id="rId1"/>
    <sheet name="Mapa de riesgos de corrupción" sheetId="10" r:id="rId2"/>
    <sheet name="2_Racionalización de tramites" sheetId="9" r:id="rId3"/>
    <sheet name="3_Participación Cid Rendi" sheetId="6" r:id="rId4"/>
    <sheet name="4_Mecanismos Atenc_Ciudadania " sheetId="8" r:id="rId5"/>
    <sheet name="5_Transparencia" sheetId="2" r:id="rId6"/>
    <sheet name="6_Iniciativas adicionales" sheetId="5" r:id="rId7"/>
    <sheet name="Consolidado" sheetId="4" r:id="rId8"/>
    <sheet name="Riesgos_Corrupción" sheetId="11" r:id="rId9"/>
  </sheets>
  <definedNames>
    <definedName name="_xlnm._FilterDatabase" localSheetId="4" hidden="1">'4_Mecanismos Atenc_Ciudadania '!$I$2:$L$12</definedName>
    <definedName name="_xlnm._FilterDatabase" localSheetId="1" hidden="1">'Mapa de riesgos de corrupción'!$A$3:$J$131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4" l="1"/>
  <c r="G17" i="4"/>
  <c r="E17" i="4"/>
  <c r="I12" i="4"/>
  <c r="H12" i="4"/>
  <c r="G12" i="4"/>
  <c r="F12" i="4"/>
  <c r="E12" i="4"/>
  <c r="D13" i="4" s="1"/>
  <c r="D12" i="4"/>
  <c r="C12" i="4"/>
  <c r="K17" i="4" l="1"/>
  <c r="L17" i="4" s="1"/>
  <c r="H13" i="4"/>
  <c r="F13" i="4"/>
</calcChain>
</file>

<file path=xl/sharedStrings.xml><?xml version="1.0" encoding="utf-8"?>
<sst xmlns="http://schemas.openxmlformats.org/spreadsheetml/2006/main" count="4018" uniqueCount="973">
  <si>
    <t xml:space="preserve">COMPONENTE 1: GESTIÓN INTEGRAL DEL RIESGO DE CORRUPCIÓN </t>
  </si>
  <si>
    <t>I SEGUIMIENTO ENERO ABRIL 2023 OCI</t>
  </si>
  <si>
    <t>II SEGUIMIENTO MAYO-AGOSTO 2023 OCI</t>
  </si>
  <si>
    <t>SUBCOMPONENTE</t>
  </si>
  <si>
    <t xml:space="preserve">ACTIVIDADES </t>
  </si>
  <si>
    <t>META O PRODUCTO A GENERAR</t>
  </si>
  <si>
    <t>DEPENDENCIA RESPONSABLE</t>
  </si>
  <si>
    <t>FECHA REALIZACIÓN 
(INICIO-FIN)
Vigencia 2022</t>
  </si>
  <si>
    <t>SEGUIMIENTO</t>
  </si>
  <si>
    <t>EVIDENCIAS</t>
  </si>
  <si>
    <t>% CUMPLIMIENTO DEL PERIODO</t>
  </si>
  <si>
    <t>OBSERVACIÓN</t>
  </si>
  <si>
    <t>1. Política de Administración de Riesgos</t>
  </si>
  <si>
    <t>Revisar y actualizar  (si se requiere) la Política de Administración de riesgos.</t>
  </si>
  <si>
    <t>Política Administración de Riesgos actualizada  en  su nueva versión.</t>
  </si>
  <si>
    <t xml:space="preserve">Oficina Asesora de Planeación </t>
  </si>
  <si>
    <t>Esta actividad no se ha realizado debido a que salió la nueva guía del DAFP y se debe actualizar de acuerdo a la nueva guía , se espera que para junio se tenga esta actualización.</t>
  </si>
  <si>
    <t>N/A</t>
  </si>
  <si>
    <t xml:space="preserve">La actividad no se cumplió en el tiempo establecido de marzo del 2023.
Esta pendiente el cumplimiento de esta actividad. </t>
  </si>
  <si>
    <t>Realizar socialización de la política de administración de riesgos al interior del Invima</t>
  </si>
  <si>
    <t>Listados de asistencia y/o evidencias de las socializaciones  realizadas de socialización de la políticas de administración de riesgos al interior del Invima</t>
  </si>
  <si>
    <t>Oficina Asesora de Planeación</t>
  </si>
  <si>
    <t>Esta actividad no se ha realizado debido a que salió la nueva guía del DAFP y se debe actualizar de acuerdo a la nueva guía , se espera que para junio se tenga esta actualización</t>
  </si>
  <si>
    <t xml:space="preserve">2. Construcción de mapa de riesgos de corrupción </t>
  </si>
  <si>
    <t xml:space="preserve">Actualizar el mapa de riesgos de corrupción , con acompañamiento de la Oficina Asesora de Planeación </t>
  </si>
  <si>
    <t xml:space="preserve">Mapa de Riesgos de corrupción institucional </t>
  </si>
  <si>
    <t>Oficina Asesora de Planeación y
(procesos que identifiquen riesgos de corrupción)</t>
  </si>
  <si>
    <t>Enero 16 de 2023</t>
  </si>
  <si>
    <t>Se actualizo el mapa de riesgos del Invima, y esta información se encuentra en Integra</t>
  </si>
  <si>
    <t>Modulo riesgos herramienta Integra</t>
  </si>
  <si>
    <t xml:space="preserve">Actividad cumplida en el tiempo establecido. </t>
  </si>
  <si>
    <t>3 Publicación  de los riesgos de corrupción</t>
  </si>
  <si>
    <t>Realizar la publicación de los riesgos de corrupción en la pagina web.</t>
  </si>
  <si>
    <t xml:space="preserve">Mapa de riesgos de corrupción institucional(1)publicado </t>
  </si>
  <si>
    <t>Se publico en la pagina web del Invima el mapa de riesgos de corrupción , así como la evaluación de los riesgos de gestión.</t>
  </si>
  <si>
    <t>https://www.invima.gov.co/en/plan-anticorrupcion-y-de-atencion-al-ciudadano</t>
  </si>
  <si>
    <t xml:space="preserve">4. Monitoreo de los riesgos de corrupción </t>
  </si>
  <si>
    <t xml:space="preserve">Realizar el monitoreo en la gestión de los riesgos de corrupción </t>
  </si>
  <si>
    <t>Seguimiento y monitoreo de riesgos de corrupción ( Seguimientos trimestrales)</t>
  </si>
  <si>
    <t>Enero a Diciembre de 2023</t>
  </si>
  <si>
    <t>Seguimientos realizado por la Oficina Asesora de Planeación trimestrales a los procesos donde se incluye la gestión de riesgos.</t>
  </si>
  <si>
    <t>Seguimientos realizados por los padrinos de los procesos , estos correos reposan en el correo de Documentossgc@invima.gov.co</t>
  </si>
  <si>
    <t>Actividad presenta avance con relación al seguimiento del primer trimestre de 2023.
La actividad tiene periodicidad  de enero a diciembre de 2023.</t>
  </si>
  <si>
    <t>5. Seguimiento de los riesgos de corrupción</t>
  </si>
  <si>
    <t>Realizar seguimiento a los Mapas de Riesgos de Corrupción.</t>
  </si>
  <si>
    <t>Informes(3) de seguimiento a los Mapas de Riesgos de Corrupción publicados.</t>
  </si>
  <si>
    <t>Oficina Control Interno</t>
  </si>
  <si>
    <t>La Oficina de Control Interno realizó seguimiento al primer cuatrimestre de 2023 a los 24 riesgos de corrupción identificados para la vigencia 2023 y publicados en  el PAAC 2023.
De acuerdo con las personas entrevistadas responsable de cada proceso,  no se ha materializado ningún riesgo de corrupción en el periodo evaluado.</t>
  </si>
  <si>
    <t>Seguimiento riesgos de corrupción Plan Anticorrupción y Atención al Ciudadano 1 cuatrimestre de 2023</t>
  </si>
  <si>
    <t>Actividad cumplida en el tiempo establecido</t>
  </si>
  <si>
    <t>Actividad en el tiempo establecido</t>
  </si>
  <si>
    <t>Actividad en el tiempo establecido.</t>
  </si>
  <si>
    <t>MAPA RIESGOS DE CORRUPCION 2023</t>
  </si>
  <si>
    <t>RIESGO RESIDUAL</t>
  </si>
  <si>
    <t>PLANES DE TRATAMIENTO</t>
  </si>
  <si>
    <t>Nombre del riesgo</t>
  </si>
  <si>
    <t>Procesos</t>
  </si>
  <si>
    <t>Causas</t>
  </si>
  <si>
    <t>Consecuencias</t>
  </si>
  <si>
    <t>Probabilidad</t>
  </si>
  <si>
    <t>Impacto</t>
  </si>
  <si>
    <t>Riesgo inherente</t>
  </si>
  <si>
    <t>Nombre</t>
  </si>
  <si>
    <t>Riesgo residual</t>
  </si>
  <si>
    <t>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debido a falt</t>
  </si>
  <si>
    <t xml:space="preserve">- REGISTROS SANITARIOS Y TRÁMITES ASOCIADOS
</t>
  </si>
  <si>
    <t xml:space="preserve">- Baja rigurosidad en la verificación del cumplimiento de los requisitos normativos (Origen: Interno | Factor: Recursos)
- Incorrecta asignación de roles y permisos para cada dirección misional en el aplicativo. (Origen: Interno | Factor: Estructura)
- Compartir claves de usuarios en los aplicativos de la entidad (Origen: Interno | Factor: Recursos)
- Falta de planes de capacitación en temas de seguridad de información (Origen: Interno | Factor: Recursos)
- Vigilados dispuestos a ofrecer dádivas a cambio de favoreciemiento en la evualuación y/o expedición de los trámites (Origen: Externo | Factor: Social / Cultural)
- Arquitectura del aplicativo de registros sanitarios que no permite actualizar fácilmente los diferentes pasos del trámite (Origen: Externo | Factor: Tecnológico)
</t>
  </si>
  <si>
    <t xml:space="preserve">- Comercialización de productos que no cumplen con las normas sanitaria vigentes
- Vulnerar el derecho a la igualdad de los usuarios
- Sanciones penales
- Aumento de los riesgos asociados al uso y/o consumo de los productos de competencia, afectando la salud de la población colombiana
- Daño en la imagen institucional
- Servidores públicos envueltos en actos de corrupción
- Sanciones disciplinarias
- Ilegalidad de los productos
</t>
  </si>
  <si>
    <t>Posible</t>
  </si>
  <si>
    <t>Catastrofico</t>
  </si>
  <si>
    <t>Estudio de Revisión/Control Posterior</t>
  </si>
  <si>
    <t xml:space="preserve"> - Nueva actividad de control
 - Nueva actividad de control
</t>
  </si>
  <si>
    <t>Visto bueno del coordinador</t>
  </si>
  <si>
    <t>Motivación de la resolución de aprobación o negación</t>
  </si>
  <si>
    <t>Análisis y respuesta a denuncias</t>
  </si>
  <si>
    <t>Sensibilización a los funcionarios sobre aspectos disciplinarios</t>
  </si>
  <si>
    <t>Verificar la representación legal de las ASUE</t>
  </si>
  <si>
    <t>Dialogo temprano de la ASUE</t>
  </si>
  <si>
    <t>Sensibilización a los funcionarios sobre seguridad de la información</t>
  </si>
  <si>
    <t>Control aplicativo RSA para actualización de radicados (modificación de pasos)</t>
  </si>
  <si>
    <t>Posibilidad de recibir o solicitar dádiva o beneficio a favor propio o de un tercero para emitir resultados analíticos conformes para los productos de interés o para agilizar la emisión del informe.</t>
  </si>
  <si>
    <t xml:space="preserve">- CONTROL DE CALIDAD DE PRODUCTOS
</t>
  </si>
  <si>
    <t xml:space="preserve">- No declaración de posibles conflictos de interes por falta de conocimiento y no entendimiento de las políticas y procedimientos establecidos en la institución y las consecuencias legales o sanciones, que esto puede ocasionar (Origen: Interno | Factor: Recursos)
- Susceptibilidad que tiene los funcionarios públicos a presiones indebidas (Origen: Interno | Factor: Recursos)
- Influencia por parte de un tercero (Origen: Externo | Factor: Social / Cultural)
</t>
  </si>
  <si>
    <t xml:space="preserve">- Perdida de credibilidad de la institución
- Sanciones disciplinarias
- Decisiones inadecuadas en salud publica
</t>
  </si>
  <si>
    <t>Rara Vez</t>
  </si>
  <si>
    <t>Mayor</t>
  </si>
  <si>
    <t>Estrategias  de seguridad de la información en donde se asignan niveles de acceso y permisos a través del directorio activo administrado por la Oficina de Tecnologías de la Información</t>
  </si>
  <si>
    <t xml:space="preserve"> - Estrategias  de seguridad de la información en donde se asignan niveles de acceso y permisos a través del directorio activo administrado por la Oficina de Tecnologías de la Información
 - Compromiso de imparcialidad y declaración de conflicto de Interés por parte de los funcionarios en cumplimiento de los lineamientos  del SGI que incluye política, obligación contractual y normatividad vigente
 - Protección de la identidad de los funcionarios a través de la asignación  de códigos
 - Procedimiento de PQRSD
 - Matriz comunicaciones que establece los canales,  mecanismos  y flujo de la información para su  protección.
 - Lineamientos definidos por cada laboratorio  para la emisión de informes de resultados que incluye actividades de revisión y aprobación garantizando la trazabilidad de los datos y la validez de los resultados.
 - Proceso de Inducción, reinducción y/o capacitación  que garantiza la aplicación de los lineamientos institucionales  para el cumplimiento de la Política de Manejo de Conflicto de Interés.
</t>
  </si>
  <si>
    <t>Compromiso de imparcialidad y declaración de conflicto de Interés por parte de los funcionarios en cumplimiento de los lineamientos  del SGI que incluye política, obligación contractual y normatividad vigente</t>
  </si>
  <si>
    <t>Protección de la identidad de los funcionarios a través de la asignación  de códigos</t>
  </si>
  <si>
    <t>Matriz comunicaciones que establece los canales,  mecanismos  y flujo de la información para su  protección.</t>
  </si>
  <si>
    <t>Lineamientos definidos por cada laboratorio  para la emisión de informes de resultados que incluye actividades de revisión y aprobación garantizando la trazabilidad de los datos y la validez de los resultados.</t>
  </si>
  <si>
    <t>Proceso de Inducción, reinducción y/o capacitación  que garantiza la aplicación de los lineamientos institucionales  para el cumplimiento de la Política de Manejo de Conflicto de Interés.</t>
  </si>
  <si>
    <t>Procedimiento de PQRSD</t>
  </si>
  <si>
    <t>Posibilidad de recibir o solicitar dádiva o beneficio a nombre propio o de terceros para emitir conceptos técnicos sin el cumplimiento de los requisitos o agilizar certificaciones de productos</t>
  </si>
  <si>
    <t xml:space="preserve">- AUDITORÍAS Y CERTIFICACIONES
</t>
  </si>
  <si>
    <t xml:space="preserve">- Falta de mecanismos o herramientas para el control efectivo de la programación, asignación de las solicitudes de acuerdo con la fecha de radicaciónn el aplicativo (Origen: Interno | Factor: Estructura)
- Personal nuevo (Origen: Interno | Factor: Recursos)
</t>
  </si>
  <si>
    <t xml:space="preserve">- Comercialización de productos que no cumplen con las normas sanitaria vigentes
- Daño en la imagen institucional
- Servidores públicos envueltos en actos de corrupción
- Sanciones penales
- Sanciones disciplinarias
- No garantizar la salud de la población colombiana
- Vulnerar el derecho a la igualdad de los usuarios
</t>
  </si>
  <si>
    <t>Improbable</t>
  </si>
  <si>
    <t>Registro en la base de datos de la programacion de visitas</t>
  </si>
  <si>
    <t xml:space="preserve"> - Nueva actividad de control
</t>
  </si>
  <si>
    <t>Enviar a más de un inspector y rotar a los inspectores para que no vayan siempre los mismos,</t>
  </si>
  <si>
    <t>Visitas de seguimientos a los establecimientos ya certificados enviando de manera aleatoria auditores para corroborar el concepto dado en la visita de certificación.</t>
  </si>
  <si>
    <t>Gestión de PQRDáá´s</t>
  </si>
  <si>
    <t>Gestión de los hallazgos identificados en auditorías internas y externas</t>
  </si>
  <si>
    <t>Posibilidad de recibir o solicitar dádiva o beneficio a nombre propio o de terceros para permitir el uso indebido de información privilegiada en la Vigilancia Sanitaria</t>
  </si>
  <si>
    <t xml:space="preserve">- VIGILANCIA
</t>
  </si>
  <si>
    <t xml:space="preserve">- Información permeable y abierta a mas de dos responsables (Origen: Interno | Factor: Estructura)
</t>
  </si>
  <si>
    <t xml:space="preserve">- Comercialización y distribución de productos objeto de vigilancia sanitaria que no cumplen con los estándares y criterios  de calidad y seguridad
- Pérdida de la imagen institucional del Invima
</t>
  </si>
  <si>
    <t>Implementación del Mapa de riesgos del modelo IVC-SOA Sanitario</t>
  </si>
  <si>
    <t xml:space="preserve"> - Nueva Actividad de Control
 - 
</t>
  </si>
  <si>
    <t>Control de acceso a la información del proceso de vigilancia.</t>
  </si>
  <si>
    <t>Gestión de PQRDáá´S</t>
  </si>
  <si>
    <t>Posibilidad de decisiones ajustadas a intereses propios o de terceros para expedir actos administrativos  de  procesos disciplinarios</t>
  </si>
  <si>
    <t xml:space="preserve">- CONTROL DISCIPLINARIO INTERNO(OBSOLETO)
</t>
  </si>
  <si>
    <t xml:space="preserve">- Debilidad de los controles de supervisión de los actos administrativos (Origen: Interno | Factor: Estructura)
- Falta de personal (Origen: Interno | Factor: Recursos)
- Rotación de personal (Origen: Interno | Factor: Recursos)
- Conflicto de intereses (Origen: Interno | Factor: Cultura)
- Constreñimiento (Origen: Interno | Factor: Cultura)
- Cohecho (Origen: Interno | Factor: Cultura)
- Cohecho (Origen: Externo | Factor: Legal / Reglamentario)
- Cambio normativo (Origen: Externo | Factor: Legal / Reglamentario)
- Emergencia sanitaria ( virus, pandemia etc.) (Origen: Externo | Factor: Ambiental)
- Constreñimiento (Origen: Externo | Factor: Social / Cultural)
- Cohecho (Origen: Externo | Factor: Social / Cultural)
</t>
  </si>
  <si>
    <t xml:space="preserve">- Que no se sancione al presunto infractor o que la sancion no sea la adecuada de acuerdo a la normatividad vigente
- Sanciones disciplinarias
- Sanciones Penales
- Sanciones Fiscales
- Sanciones Administrativas
</t>
  </si>
  <si>
    <t>Revisión de los actos administrativos proyectados por el grupo de Control Interno Disciplinario Interno</t>
  </si>
  <si>
    <t xml:space="preserve"> - Todos los Actos Administrativos que se proyectan al interior del Grupo y demás documentos correspondientes, son revisados, corregidos y aprobados por parte del Coordinador.
</t>
  </si>
  <si>
    <t>Gestión de PQRDS</t>
  </si>
  <si>
    <t>Gestión de hallazgos de auditoria Interna o Externa</t>
  </si>
  <si>
    <t>Posibilidad de recibir o solicitar beneficios  a intereses propios o de terceros durante la inclusión de pagos no autorizados en el presupuesto de la entidad</t>
  </si>
  <si>
    <t xml:space="preserve">- GESTIÓN DEL PRESUPUESTO
</t>
  </si>
  <si>
    <t xml:space="preserve">- Manipular el sistema SIIF Nación II (Origen: Interno | Factor: Estructura)
- Buscar beneficio económico propio o de terceros (Origen: Interno | Factor: Estructura)
- Manipulacíon en la asignación de perfiles  desde SIIF Nación II (Origen: Externo | Factor: Legal / Reglamentario)
- Vulberabilidad de la aplicación SIIF Nación del Ministerio de Hacienda y Crédito Público (Origen: Externo | Factor: Tecnológico)
- Fallos en la aplicación Sede Electrónica del Ministerio (Origen: Externo | Factor: Tecnológico)
</t>
  </si>
  <si>
    <t xml:space="preserve">- Sanciones penal, fiscal y disciplinario
- Detrimento Patrimonial
</t>
  </si>
  <si>
    <t>Seguimiento a los hallazgos de Auditoria Interna y Externas</t>
  </si>
  <si>
    <t xml:space="preserve"> - Seguimiento Log de Auditoria
 - Definir herramientas de seguimiento  a la aplicación
 - Capacitación a todos los servidores públicos del Grupo Financiero y Presupuestal
 - Fortalecer el control con las líneas de defensa  que se aplican en MECI
 - Definir herramientas de seguimiento  a la aplicación de los Decretos Ley 1474 de  2011  y 734 de 2012
 - Revisión aleatoria de ordenes de pago con el cumplimiento de los requisitos legales
 - Contactar al ministerio de Hacienda y Crédito Público
</t>
  </si>
  <si>
    <t>Seguimiento Log de Auditoria</t>
  </si>
  <si>
    <t>Perfiles de usuarios creados en el sistema SIIF NACION II</t>
  </si>
  <si>
    <t>Creación de los perfiles de acuerdo a las funciones a realizar en el sistema Integrado de Información Financiera - SIIF</t>
  </si>
  <si>
    <t>Verificación de los cambios de roles y perfiles en el sistema que realiza el coordinador delegado del Sistema Integrado de Información FInanciera - SIIF, siguiendo los lineamientos de la circular 050  del Ministerio de Hacienda y Crédito Público.</t>
  </si>
  <si>
    <t>Verificación aleatoria de las solicitudes de pagos cargadas en el sistema  para validar que cuentan con la correspondiente autorización en cada uno de los procesos de la cadena presupuestal.</t>
  </si>
  <si>
    <t>Posibilidad de recibir o solicitar cualquier dádiva o beneficio a nombre propio o de terceros mediante la selección de contratistas que se puedan presentar en las distintas modalidades de contratación.</t>
  </si>
  <si>
    <t xml:space="preserve">- ADQUISICIÓN DE BIENES Y SERVICIOS
</t>
  </si>
  <si>
    <t xml:space="preserve">- Revisión inadecuada del cumplimiento de los requisitos de acuerdo con las diferentes modalidades de contratación. (Origen: Interno | Factor: Estructura)
- Selección de un contratista que no cumpla con la totalidad de los requisitos habilitantes o se encuentren incursos en alguna inhabilidad o incompatibilidad. (Origen: Interno | Factor: Estructura)
- No publicación de los distintos documentos en el SECOP (Origen: Interno | Factor: Recursos)
- Manipulación de los estudios previos por personal interesado en procesos futuros de contratación. (Origen: Externo | Factor: Económico)
- Cambios de gobierno, legislación, políticas públicas, regulación. (Origen: Externo | Factor: Político)
</t>
  </si>
  <si>
    <t xml:space="preserve">- Sanciones disciplinarias, fiscales y penales
- Riesgo jurídico para la Entidad
- Afectación de la imagen de la Entidad
- Detrimento patrimonial
</t>
  </si>
  <si>
    <t>Revisión No. 1  al proceso precontractual y contractual: Profesional del Grupo de  Gestión Contractual</t>
  </si>
  <si>
    <t xml:space="preserve"> - Nueva actividad de control
 - Revisión No. 1 al proceso de contratación: Profesional del GGC.
 - Revisión No. 2  al proceso de contratación: Coordinador del GGC.
 - Revisión No. 3 análisis y/o aprobación por parte del Comité Asesor de Contratación los procesos que superen la mínima cuantia
 - Revisión No. 4  al proceso de contratación: Secretaria General o La Dirección General según aplique.
 - 2020 - Punto de Control Profesional
 - 2020 - Punto de Control Coordinador Grupo de Gestión Contractual
 - 2020 -  Punto de control del Comité Asesor de contratación
 - 2020 - Punto de control Secretaria General o  Dirección General
 - Listas de Chequeo para la verificación de documentos en los expedientes contractuales.
 - Verificar el diligenciamiento y firmas en los documentos anexos  dentro del pliego de condiciones correspondientes a compromiso de transparencia y compromiso anticorrupción de los procesos de la modalidad de  contratación en que aplique.
 - Seguimiento y control de las publicaciones en el SECOP II correspondiente a la etapa contractual de los procesos.
</t>
  </si>
  <si>
    <t>Revisión No. 2  al proceso de contratación: Coordinador del Grupo de  Gestión Contractual.</t>
  </si>
  <si>
    <t>Revisión No. 4  al proceso de contratación: Secretaria General o La Dirección General según aplique.</t>
  </si>
  <si>
    <t>Seguimiento a los hallazgos de Auditorías Internas y Auditorías externas</t>
  </si>
  <si>
    <t>Gestión de PQRS</t>
  </si>
  <si>
    <t>Revisión No. 3 análisis y/o aprobación por parte del Comité Asesor de Contratación los procesos que superen la mínima cuantia</t>
  </si>
  <si>
    <t>Listas de Chequeo para la verificación de documentos en los expedientes contractuales.</t>
  </si>
  <si>
    <t>Posibilidad de recibir o solicitar cualquier dádiva o beneficio a nombre propio o de terceros por el uso indebido de la información privilegiada por el acceso a la documentación que contiene información pública reservada y/o clasificada</t>
  </si>
  <si>
    <t xml:space="preserve">- GESTIÓN DOCUMENTAL Y CORRESPONDENCIA
</t>
  </si>
  <si>
    <t xml:space="preserve">- Acceder a dádivas a cambio de la entrega de información y/o agilidad en los trámites (Origen: Interno | Factor: Recursos)
- Conflicto de intereses (Origen: Interno | Factor: Recursos)
- Insuficiencia en capacidad de infraestructura (Origen: Interno | Factor: Sin definir)
- Ausencia de controles de acceso a la documentación en la sedes de chapinero, Montevideo  cra 68 d n 17 21, calle 18  68d 53  y la bodega de Fontibón (Origen: Interno | Factor: Recursos)
- Actualizaciones de documentos sin justificaciones soportadas normativamente (Origen: Interno | Factor: Sin definir)
- Desconocimiento del la Ley 1712 de 2014 y del instructivo de préstamo de documentos por parte de los servidores públicos del Invima (Origen: Interno | Factor: Recursos)
- Extorsión (Origen: Externo | Factor: Social / Cultural)
- Ofrecimiento de dádivas a cambio de la entrega de información y/o agilidad en los trámites (Origen: Externo | Factor: Social / Cultural)
</t>
  </si>
  <si>
    <t xml:space="preserve">- Vulneración de derechos de las personas naturales o jurídicas frente a su intimidad, vida, salud, seguridad y secretos comerciales, industriales y profesionales.
- Sanciones Disciplinarias, Penales y Fiscales, detrimento reputacional y financiero de la entidad; en caso que el riesgo materializado salga a la luz pública.
- Perdida de credibilidad en la Entidad
</t>
  </si>
  <si>
    <t>Acuerdo de confidencialidad</t>
  </si>
  <si>
    <t xml:space="preserve"> - Acuerdo de confidencialidad
 - Ejecutar acciones encaminadas en la  Consolidación el sistema de gestión documental institucional, a traves del  proyecto de "Fortalecimiento institucional de la gestión administrativa y de apoyo del Invima".  (Plan de acción)
 - Revisión periódica del cumplimiento de las políticas y procedimientos institucionale a los funcionarios del área
 - Implementar la boleta de prestamo a las solciitudes de trámites o expedientes realizadas al correo archivodegestión@invima.gov.co
 - Realizar Sensibilización sobre temas de extorsión soborno y corrupción a los Servidores publicos del Grupo de Gestión Documental y Correspondecia
</t>
  </si>
  <si>
    <t>Declaración de conflicto de intereses</t>
  </si>
  <si>
    <t>Restricción en el ingreso de dispositivos  electrónicos al áreas de almacenamiento de archivos en sus diferentes etapas (Archivos de Gestión y Central) (correos electronicos, actas de comité primario)</t>
  </si>
  <si>
    <t>Seguimiento y control en el prestamo de expedientes mediante el Formato  boleta de prestamo codificado por el SGI, para tal fin.(Archivos de Gestion y Central)</t>
  </si>
  <si>
    <t>Cumplimiento a la Politica de Gestión Documental con respecto a la restricción de uso de dispositivos electronicos en los archivos de Gestión, misional y central.</t>
  </si>
  <si>
    <t>Cumplimiento de la Politica de Gestion Documental para el control de acceso a los espación donde de encuentra la documentación en los archivos de gestión misional y central</t>
  </si>
  <si>
    <t>Seguimiento a los hallazgos de Auditorías Internas y Auditorías externas del proceso de Gestión Documental y Correspondencia</t>
  </si>
  <si>
    <t>Gestión de PQRS del Grupo de Gestión Docuemental y Correspondencia (</t>
  </si>
  <si>
    <t>Posibilidad de la prescripción de una sanción impuesta por no tramitar el procedimiento de cobro coactivo debido a decisiones ajustadas a intereses propios o de terceros</t>
  </si>
  <si>
    <t xml:space="preserve">- GESTIÓN DEL PROCESO ADMINISTRATIVO DE COBRO COACTIVO
</t>
  </si>
  <si>
    <t xml:space="preserve">- Falta de apropiación de valores y principios de los funcionarios (Origen: Interno | Factor: Recursos)
- Alto volumen de procesos para cobro asignado a cada abogado (Origen: Interno | Factor: Recursos)
- Falta de compromiso en el desarrollo de las funciones por parte del funcionario en el término legal del cobro (Origen: Interno | Factor: Recursos)
- Presiones y dadivas de grupos de interés o personas para lograr la prescripción de los procesos sancionatorios (Origen: Externo | Factor: Sin definir)
</t>
  </si>
  <si>
    <t xml:space="preserve">- Afectación del estado financiero institucional
- Medidas disciplinarias
- Perdida de imagen institucional
- Perdida de confianza en lo Publico.
- Incumplimiento de las metas de la Oficina Asesora Juridica.
- Medidas fiscales y penales.
</t>
  </si>
  <si>
    <t>Realizar seguimiento a los procesos mediante la base de datos de cobro coactivo y persuasivo donde se registran las actuaciones surtidas en cada proceso.</t>
  </si>
  <si>
    <t xml:space="preserve"> - Capacitar en temas  relacionados con ética y principios de los funcionarios de lo público.
 - Actualizar la información de cada uno de los procesos mediante la base de datos de cobro coactivo y persuasivo donde se registran las actuaciones surtidas en cada proceso.
 - Determinar en la vigencia, las metas con las actuaciones que deben realizar los abogados en la gestión de cobro de los procesos asignados.
 - Suscribir el contrato de publicaciones
</t>
  </si>
  <si>
    <t>Determinar plan de trabajo para gestionar procesos de cobro</t>
  </si>
  <si>
    <t>Capacitar en temas  relacionados con ética y principios de los funcionarios de lo público.</t>
  </si>
  <si>
    <t>Auditorias internas y externas realizadas por la oficina de control interno</t>
  </si>
  <si>
    <t>Realizar las publicaciones de aviso</t>
  </si>
  <si>
    <t>Posibilidad de incumpliendo por no ejercer los lineamientos establecidos en los procedimientos para la defensa judicial de los intereses del Instituto debido a decisiones ajustadas a intereses propios o de terceros.</t>
  </si>
  <si>
    <t xml:space="preserve">- GESTIÓN DE PROCESOS JUDICIALES Y EXTRAJUDICIALES
</t>
  </si>
  <si>
    <t xml:space="preserve">- Ausencia de ética y principios de los funcionarios (Origen: Interno | Factor: Recursos)
- Omisión en la asignación de los tramites judiciales (Origen: Interno | Factor: Recursos)
- Inasistencia a audiencias programadas (Origen: Interno | Factor: Recursos)
- Presiones y dadivas de grupos de interes o personas, para incumplir con el aviso de notificacion de un termino judicial. (Origen: Externo | Factor: Social / Cultural)
</t>
  </si>
  <si>
    <t xml:space="preserve">- Impedir la defensa judicial del instituto
- Incumplimiento de terminos legales perentorios
- Afectación del presupuesto institucional
- Medidas disciplinarias
- Perdida de imagen institucional
- Perdida  de confianza en lo Publico
- Incumplimiento de las metas de la Oficina Asesora Juridica
- Sanciones de responsabilidad fiscal y penal por parte de los entes de Control
</t>
  </si>
  <si>
    <t>Revisar, Aprobar y firmar las contestaciones judiciales proyectadas.</t>
  </si>
  <si>
    <t xml:space="preserve"> - Realizar seguimiento a cada una de las etapas procesales mediante Bases de Datos de Procesos Judiciales y acciones Constitucionales.
</t>
  </si>
  <si>
    <t>Capacitar en temas  relacionados con ética y principios de los funcionarios de lo público</t>
  </si>
  <si>
    <t>Actualizar la información de cada una de las etapas procesales en las Bases de Datos de Procesos Judiciales y acciones Constitucionales</t>
  </si>
  <si>
    <t>Seguimientos a los hallazgos de auditorias internas y externas</t>
  </si>
  <si>
    <t>Posibilidad de tomar decisiones ajustadas a intereses propios o de terceros tras radicar una solicitud de tramite sin contar con todos los requisitos exigidos para su estudio.</t>
  </si>
  <si>
    <t xml:space="preserve">- ATENCIÓN DE SOLICITUDES Y TRÁMITES
</t>
  </si>
  <si>
    <t xml:space="preserve">- Por orden de un superior para recibir la solicitud. (Origen: Interno | Factor: Recursos)
- Tráfico de influencia o amiguismo (Origen: Interno | Factor: Recursos)
- Presión por parte del Ciudadano  para recibir la solicitud. (Origen: Externo | Factor: Sin definir)
</t>
  </si>
  <si>
    <t xml:space="preserve">- Pérdida de confianza por parte de la Ciudadanía
- Reproceso en las direcciones misionales en el estudio del tramite
- Acciones disciplinarias, penales, administrativas y fiscales
- Pérdida de imagen Institucional
</t>
  </si>
  <si>
    <t>Divulgación de las responsabilidades y sanciones legales que tienen los funcionarios públicos frente al incumplimiento de sus funciones</t>
  </si>
  <si>
    <t>Dar a conocer los lineamientos sobre los requisitos necesarios para la radicación de las solicitudes de tramites de registros sanitarios y tramites asociados.</t>
  </si>
  <si>
    <t>Sistema de turno y sistema de radicación</t>
  </si>
  <si>
    <t>Seguimiento a los hallazgos de Auditoría Interna y Externas</t>
  </si>
  <si>
    <t>Registro de la operación 24-7 por parte de las cámaras de seguridad instaladas en el área de servicios</t>
  </si>
  <si>
    <t>Posibilidad de inducir al uso indebido de información privilegiada en filtrar información sobre un trámite para favorecer a un tercero o para recibir beneficio propio.</t>
  </si>
  <si>
    <t xml:space="preserve">- Soborno - recibir davida. (Origen: Interno | Factor: Recursos)
- Tráfico de influencia o amiguismo (Origen: Interno | Factor: Recursos)
- Falta de rotación de personal. (Origen: Interno | Factor: Estructura)
</t>
  </si>
  <si>
    <t xml:space="preserve">- Acciones disciplinarias, penales, administrativas y fiscales
- Perdida de información de la entidad.
- Pérdida de confianza por parte del usuario.
</t>
  </si>
  <si>
    <t>Divulgación de las responsabilidades y sanciones legales que tiene los funcionarios públicos frente al incumplimiento de sus funciones</t>
  </si>
  <si>
    <t>Revisión de grupos de trabajo en la zona de operación y esquema de vistos buenos.</t>
  </si>
  <si>
    <t>Posibilidad de recibir o solicitar cualquier dádiva o beneficio a nombre propio o de terceros para la expedición de certificado de inspección sanitaria en Puertos Aeropuertos y Pasos de Frontera y en la emisión de concepto durante las visitas de Inspección Vigilancia y Control en GTT</t>
  </si>
  <si>
    <t xml:space="preserve">- INSPECCIÓN
</t>
  </si>
  <si>
    <t xml:space="preserve">- falta de sensibilización a los servidores públicos sobre el conocimiento de las implicaciones de infringir el codigo unico disciplinario (Origen: Interno | Factor: Recursos)
- Presión por parte de un servidor publico para obtener beneficio propio o de terceros (Origen: Interno | Factor: Recursos)
- Omisión por parte del servidor público en la declaración de los conflictos de intereses (Origen: Interno | Factor: Recursos)
- Posible filtración de información por parte de los funcionarios hacia los vigilados (Origen: Interno | Factor: Recursos)
- Falta de verificación por parte de los coordinadores a los conflictos de interés al momento de realizar las programación de visitas. (Origen: Interno | Factor: Recursos)
- Cambio de funcionarios para realizar visitas o posibles asesorarias previas a los establecimientos programados (Origen: Interno | Factor: Recursos)
- Influencias politicas o de terceros (Origen: Externo | Factor: Político)
- Amenazas (Origen: Externo | Factor: Sin definir)
- Ofrecimiento de dadivas a funcionarios por información (Origen: Externo | Factor: Sin definir)
</t>
  </si>
  <si>
    <t xml:space="preserve">- Problemas de salud pública
- Investigaciones disciplinarias
- Alertas sanitarias
- Pérdida de credibilidad del Invima
</t>
  </si>
  <si>
    <t>Realizar visitas de Inspección Vigilancia y control con minimo 2 funcionarios (cuando aplique)</t>
  </si>
  <si>
    <t xml:space="preserve"> - Verificar que los funcionarios declaren los  conflictos de intereses de conformidad lo establecido en el procedimiento GDI-DIE-PR005
 - Capacitar a los funcionarios en el manejo de conflicto de intereses y código disciplinario
 - Seguimiento a visitas y conceptos emitidos a los vigilados. ID 802
</t>
  </si>
  <si>
    <t>Rotar Funcionarios para Certificados de Inspección Sanitaria y visitas de Inspección Vigilancia Y control</t>
  </si>
  <si>
    <t>Gestionar  PQRD</t>
  </si>
  <si>
    <t>Gestionar los hallazgos de auditoria Interna y externa</t>
  </si>
  <si>
    <t>Sistematizar actas de Inspección Vigilancia y Control</t>
  </si>
  <si>
    <t>Posibilidad de recibir o solicitar dádivas o beneficios a nombre propio o de terceros para realizar cambios no autorizados en los aplicativos y/o bases de datos</t>
  </si>
  <si>
    <t xml:space="preserve">- GESTIÓN INFORMATICA Y DE LA INFORMACIÓN
</t>
  </si>
  <si>
    <t xml:space="preserve">- Modificar los aplicativos y/o bases de datos para obtener beneficio propio o para terceros (Origen: Interno | Factor: Recursos)
- Asignación de roles sin tener en cuenta los procedimientos institucionales para obtener beneficio propio de o un tercero (Origen: Interno | Factor: Estructura)
- Presión, amenazas por parte de particulares a un funcionario o contratista para manipular o adulterar el sistema de información y/o base de datos para beneficio de terceros interesados. (Origen: Externo | Factor: Social / Cultural)
</t>
  </si>
  <si>
    <t xml:space="preserve">- Sistemas de información vulnerados
- Pérdida de información o información no confiable
- Pérdida de imagen institucional
- Imposición de sanciones legales y económicas
</t>
  </si>
  <si>
    <t>Aprobar los cambios de los sistemas de información. ID 804</t>
  </si>
  <si>
    <t xml:space="preserve"> - Capacitar a los funcionarios sobre el código único disciplinario
 - Capacitar a los funcionarios sobre el código único disciplinario ID 804
</t>
  </si>
  <si>
    <t>Gestión de PQRDS. ID 804</t>
  </si>
  <si>
    <t>Resultado de auditoria Interna. ID 804</t>
  </si>
  <si>
    <t>Solicitar ventana de tiempo para paso a producción. ID 804</t>
  </si>
  <si>
    <t>Posibilidad de recibir o solicitar cualquier dádiva o beneficio a nombre propio o de terceros para la interrupción de los servicios a través de acciones premeditadas en el centro de datos</t>
  </si>
  <si>
    <t xml:space="preserve">- GESTIÓN DE LA INFRAESTRUCTURA Y SERVICIOS TECNOLÓGICOS
</t>
  </si>
  <si>
    <t xml:space="preserve">- Acceso no autorizados a las instalaciones o área del centro de datos (Origen: Interno | Factor: Estructura)
- Abuso de privilegios (Origen: Interno | Factor: Recursos)
- Ataque que pueden afectar la operación del servicio (Origen: Interno | Factor: Estructura)
- Ataque que pueden afectar la operación del servicio (Origen: Externo | Factor: Tecnológico)
- Ofrecimiento de dádivas a cambio de la entrega de información y/o accesos no autorizados (Origen: Externo | Factor: Social / Cultural)
</t>
  </si>
  <si>
    <t xml:space="preserve">- Interrupción en la prestación de servicios
- Retrasos en la operación de la entidad
- Disminución o pérdida de productividad
- Perdida, daños, manipulación, robos en la información y/o infraestructura tecnologica.
- Insatisfación de los usurios internos del Invima
- Indisponibilidad de los servicios tecnologicos
- Pérdida de imagen corporativa
- Incremento de costos
- Sanciones disciplinarias, fiscales, penales
- Detrimento patrimonial
- Incumplimiento de objetivos y metas institucionales
</t>
  </si>
  <si>
    <t>Registrar el acceso de visitantes al centro de datos. ID 812</t>
  </si>
  <si>
    <t xml:space="preserve"> - Actualizar el procedimiento de Llevar control sobre la puerta de seguridad en el Centro de Datos. ID 812
</t>
  </si>
  <si>
    <t>Llevar control sobre la puerta de seguridad en el Centro de Datos</t>
  </si>
  <si>
    <t>Gestión de informes de auditoria. ID 812</t>
  </si>
  <si>
    <t>Monitoreo y mantenimiento de herramientas para control ataques informaticos. ID 812</t>
  </si>
  <si>
    <t>Posibilidad de recibir o solicitar cualquier dádiva o beneficio a nombre propio o de terceros para la creación de usuarios y la asignación de privilegios de acceso y roles no autorizados</t>
  </si>
  <si>
    <t xml:space="preserve">- GESTIÓN DE LA SEGURIDAD INFORMÁTICA
</t>
  </si>
  <si>
    <t xml:space="preserve">- Falta de control de creación de usuarios con sus respectivos roles (Origen: Interno | Factor: Estructura)
- Presión por parte de funcionarios para retiro de mercancía decomisada sin el incumplimiento de los requisitos para el proceso (Origen: Interno | Factor: Recursos)
- Falta de ética (Origen: Interno | Factor: Cultura)
- Presión, amenazas por parte de particulares  para manipular o adulterar información en beneficio de terceros interesados. (Origen: Externo | Factor: Social / Cultural)
</t>
  </si>
  <si>
    <t xml:space="preserve">- Investigación a funcionarios implicados en casos de corrupción
- Sanciones a la empresa privada
- Afectación de la salud pública
- Imagen de la entidad afectada
- Perdida de información
</t>
  </si>
  <si>
    <t>Gestionar PQRDS</t>
  </si>
  <si>
    <t xml:space="preserve"> - Sensibilizar a los servidores publicos sobre código disciplinario
 - Capacitar a los funcionarios sobre el código único disciplinario ID 813
</t>
  </si>
  <si>
    <t>Revisar las solicitudes de creación, modificación, inactivación o reactivación de usuarios.</t>
  </si>
  <si>
    <t>Solicitar la creación o modificación de usuario ID 813</t>
  </si>
  <si>
    <t>Posibilidad de recibir o solicitar cualquier dádiva o beneficio a nombre propio o de terceros para Manipular la nómina</t>
  </si>
  <si>
    <t xml:space="preserve">- GESTIÓN DE NÓMINA
</t>
  </si>
  <si>
    <t xml:space="preserve">- Falta de ética y valores en los servidores públicos (Origen: Interno | Factor: Recursos)
- Presión por la alta dirección (Origen: Interno | Factor: Cultura)
- Debilidad en los controles (Origen: Interno | Factor: Estrategia)
- Amiguismo (Origen: Interno | Factor: Cultura)
- Cohecho (Origen: Externo | Factor: Económico)
- Presión de un ente externo (Origen: Externo | Factor: Político)
- Amnezas externas (Origen: Externo | Factor: Social / Cultural)
</t>
  </si>
  <si>
    <t xml:space="preserve">- Sanciones disciplinarios, pecuniarias
- Sanciones penales
- Detrimento patrimonial
- Afectación a la imagen institucional
</t>
  </si>
  <si>
    <t>Sistema de información de nómina</t>
  </si>
  <si>
    <t xml:space="preserve"> - Programar una capacitacion para los integrantes del proceso de nomina, en temas de relacionados con falta disciplinarias.
</t>
  </si>
  <si>
    <t>Control de novedades</t>
  </si>
  <si>
    <t>Verificaciones y comparaciones de la planta de personal de vinculaciones vs planta de personal del sistema.</t>
  </si>
  <si>
    <t>Validacion de novedades pagadas con el grupo financiero</t>
  </si>
  <si>
    <t>Posibilidad de desvío de recursos físicos o económicos durante la apropiación indebida de recursos por parte de funcionarios en el procedimiento de solicitudes de devoluciones para beneficio propio o de tercero</t>
  </si>
  <si>
    <t xml:space="preserve">- GESTIÓN DE TESORERÍA
</t>
  </si>
  <si>
    <t xml:space="preserve">- Adulteración o falsificación de documentos (Origen: Interno | Factor: Recursos)
- Centralización de funciones propias del procedimiento en una sola persona (Origen: Interno | Factor: Recursos)
- Trámitar mas de una solicitud de devolución con el soporte de pago (Origen: Interno | Factor: Recursos)
- Errores en la plataforma tecnologíca (conexión a la red o a internet) (Origen: Externo | Factor: Tecnológico)
- Adulteración de las consignaciones por parte de un tercero (Origen: Externo | Factor: Sin definir)
- Trámitar mas de una solicitud de devolución con el soporte de pago (Origen: Externo | Factor: Sin definir)
</t>
  </si>
  <si>
    <t xml:space="preserve">- Detrimento patrimonial
- Acciones disciplinarias, penales, administrativas y fiscales
</t>
  </si>
  <si>
    <t>Verificación inicial del Formato de Solicitud de Devolución de dinero  y de la consignación en el aplicativo de Registros Sanitarios. Funcionario Asignado No. 1.</t>
  </si>
  <si>
    <t xml:space="preserve"> - Seleccionar una muestra aleatoria de los trámites "Solicitudes devoluciones de dinero" y efectuar la revisión de la documentación .
</t>
  </si>
  <si>
    <t>Verificación  de las solicitudes de Devolución de dinero con sus soportes y consolidación en el Formato Código GFP-GTE-FM001. Funcionario Asignado No. 2.</t>
  </si>
  <si>
    <t>Validación y verificación final de las devoluciones de dinero con los soportes originales. Funcionario Asignado No. 3</t>
  </si>
  <si>
    <t>Seleccionar una muestra aleatoria de los trámites "Solicitudes devoluciones de dinero" y efectuar la revisión de la documentación.</t>
  </si>
  <si>
    <t>Proceso de monitoreo continuo para que no se generen actividades fraudulentas</t>
  </si>
  <si>
    <t>Diligenciamiento y revisión del Formato Registro Solicitudes de Devoluciones de Dinero Código: GFP-GTE-FM001</t>
  </si>
  <si>
    <t>Bloqueo de los medios de pago solicitados en devolución de dinero en el aplicativo de Registros Sanitarios.</t>
  </si>
  <si>
    <t>Posibilidad de realizar cobros indebidos tras dilatar el proceso de notificación de actos administrativos o revisión de oficio de RSA para beneficio de un tercero a cambio de dádivas o favores</t>
  </si>
  <si>
    <t xml:space="preserve">- NOTIFICACIÓN
</t>
  </si>
  <si>
    <t xml:space="preserve">- Debilidad en la Interiorización y apropiación de los conceptos eticos en el desarrollo de las actividades. (Origen: Interno | Factor: Estructura)
- Tráfico de influencia o amiguismo (Origen: Externo | Factor: Social / Cultural)
</t>
  </si>
  <si>
    <t xml:space="preserve">- Sanciones penal, fiscal y disciplinario
- Pérdida de imagen institucional
</t>
  </si>
  <si>
    <t>Casi Seguro</t>
  </si>
  <si>
    <t>Divulgación de las responsabilidades y sanciones legales que tiene los funcionarios públicos frente al incumplimiento de sus funciones, así como el manejo adecuado de la información que se encuentra a su cargo</t>
  </si>
  <si>
    <t xml:space="preserve"> - Nueva actividad de control
 - 
</t>
  </si>
  <si>
    <t>Envío a los directores misionales de base de datos de actos administrativos pendientes por notificar posterior a la publicacion de los indicadores de gestión del proceso</t>
  </si>
  <si>
    <t>Posibilidad de recibir o solicitar cualquier dádiva o beneficio a nombre propio o de terceros por el uso indebido de los vehículos propiedad del instituto por parte de los responsables.</t>
  </si>
  <si>
    <t xml:space="preserve">- GESTIÓN DE BIENES Y SERVICIOS ADMINISTRATIVOS
</t>
  </si>
  <si>
    <t xml:space="preserve">- Limitación en la ejecución de mantenimientos preventivos planeados a equipos, vehiculos, bienes muebles y enseres por falta de recursos. (Origen: Interno | Factor: Estructura)
- Desconocimiento de la Circular 2000-0165-18 del 7 de diciembre de 2018, por la cual se establecen las instrucciones para la utilización del parque automotor del Invima. (Origen: Interno | Factor: Cultura)
- No reportar los siniestros y/o el hurto o perdida del vehiculo. (Origen: Interno | Factor: Cultura)
- Informe de mantenimiento del vehiculo por parte del proveedor con baja calidad y sin entrega oportuna. (Origen: Externo | Factor: Legal / Reglamentario)
- Salud Pública (Virus, pandemias, etc) (Origen: Externo | Factor: Ambiental)
- Fuerza mayor o casos fortuitos (Origen: Externo | Factor: Legal / Reglamentario)
</t>
  </si>
  <si>
    <t xml:space="preserve">- Deterioro del vehiculo (bien)
- Perdida del vehiculo
- Incremento en los gastos de mantenimiento
- Demandas en contra  del Instituto
- Perdida de la funcionalidad del vehiculo
- Procesos disciplinarios, penales, civiles, fiscales y patrimoniales
</t>
  </si>
  <si>
    <t>Revisión mensual del estado del vehiculo por parte del conductor.</t>
  </si>
  <si>
    <t xml:space="preserve"> - Contratar e implementar el servicio de rastreo satelital para los vehiculos.
 - Expedición y socialización de circular
</t>
  </si>
  <si>
    <t>Revisión mensual del estado del vehiculo por parte del servidor público delegado en el Grupo de Gestión Administrativa.</t>
  </si>
  <si>
    <t>Gestión de hallazgos de auditorias internas y externas</t>
  </si>
  <si>
    <t>Gestión de PQR&amp;#039;S</t>
  </si>
  <si>
    <t>Posibilidad de recibir beneficios a nombre propios o de terceros en  la recepción incompleta e inexacta de la información soporte para pago de proveedores y contratistas de la entidad</t>
  </si>
  <si>
    <t xml:space="preserve">- GESTIÓN CONTABLE
</t>
  </si>
  <si>
    <t xml:space="preserve">- Manipular el sistema SIIF Nación II (Origen: Interno | Factor: Recursos)
- Recursos tecnologicos insuficientes  para realizar el registro de la información (Origen: Interno | Factor: Recursos)
- Registro de la información erronea o incompleta (Origen: Interno | Factor: Recursos)
- Falta apropiación de los valores institucionales por parte de los servidores públicos (Origen: Interno | Factor: Recursos)
- Manipulación en la asignación de perfiles  desde SIIF Nación II (Origen: Externo | Factor: Social / Cultural)
- Fallos en la aplicación SIIF Nación del Ministerio de Hacienda (Origen: Externo | Factor: Tecnológico)
</t>
  </si>
  <si>
    <t xml:space="preserve">- Sanciones penal, fiscal y disciplinario
- Incumplimientos de ley al momento de practicar las retenciones
</t>
  </si>
  <si>
    <t>Seguimiento de las obligaciones previo a la transmisión  informacion contable a los entes  requeridos (DIAN, CONTADURIA GENERAL DE LA NACIÓN - CGN, CONTRALORIA GENERAL DE LA REPUBLICA - CGR, ENTRE OTROS )</t>
  </si>
  <si>
    <t xml:space="preserve"> - Revision aleatoria trimestral de obligaciones de proveedores y contratistas donde se evidencie el cumplimiento de los requisitos de ley para el calculo y aplicación de retenciones
 - Capacitación a todos los servidores públicos del Grupo Financiero y Presupuestal acerca del Decreto Ley 1474 de 2011 y 734 de 2012 con la implicacion de corrupcion en el ejercicio de sus funciones
 - Mantener actualizada la base de calculo de retenciones para todos los servidores del proceso de Gestión Contable
</t>
  </si>
  <si>
    <t>Validar la correcta liquidación y causación de las retenciones a las obligaciones financieras de la entidad.</t>
  </si>
  <si>
    <t>Verificar la información consignada en el reporte de exogena que cumpla con los criterios para la correcta y oportuna información de los terceros en la DIAN</t>
  </si>
  <si>
    <t>Posibilidad de tomar decisiones ajustadas a intereses propios o de terceros, para inducir el favorecimiento de procesos sancionatorios por acción u omisión en las actuaciones.</t>
  </si>
  <si>
    <t xml:space="preserve">- CONTROL SANITARIO
</t>
  </si>
  <si>
    <t xml:space="preserve">- Acceso no autorizado (Origen: Interno | Factor: Recursos)
- Error humano durante la operación (Origen: Interno | Factor: Recursos)
- intereses personales (Origen: Interno | Factor: Cultura)
- Documentación incompleta para el desarrollo del proceso sancionatario que es allegado por parte de las direcciones misionales (Origen: Interno | Factor: Estrategia)
- Dificil acceso a herramientas tecnologicas (Origen: Interno | Factor: Recursos)
- Dadivas (Origen: Externo | Factor: Económico)
- Coacción (Origen: Externo | Factor: Social / Cultural)
- Intereses particulares (Origen: Externo | Factor: Social / Cultural)
- Falta de control social por parte de los ciudadanos a través de denuncias en posibles casos de corrupción (Origen: Externo | Factor: Social / Cultural)
</t>
  </si>
  <si>
    <t xml:space="preserve">- Imagen institucional afectada
- Afectación sicologica
- Proceso disciplinario interno
- Consecuencias penales
- Consecuencias disciplinarias
- Desiciones erradas que afecten la salud pública
- Desiciones erradas que afecten la integridad de las personas
- Consecuencias fiscales
</t>
  </si>
  <si>
    <t>Capacitación</t>
  </si>
  <si>
    <t xml:space="preserve"> - Fortalecimiento de controles
</t>
  </si>
  <si>
    <t>Socialización</t>
  </si>
  <si>
    <t>Charla</t>
  </si>
  <si>
    <t>Campañas</t>
  </si>
  <si>
    <t>Monitoreo interno</t>
  </si>
  <si>
    <t>Control</t>
  </si>
  <si>
    <t>Gestion PQRSD</t>
  </si>
  <si>
    <t>Posibilidad de recibir o solicitar cualquier dádiva o beneficio a nombre propio o de terceros para la apropiación y/o comercialización de productos decomisados</t>
  </si>
  <si>
    <t xml:space="preserve">- falta de sensibilización a los servidores públicos sobre el conocimiento de las implicaciones de infringir el codigo unico disciplinario (Origen: Interno | Factor: Recursos)
- omisión en la aplicación de lineamientos establecidos para transporte, almacenamiento y disposición final de productos decomisados (Origen: Interno | Factor: Estructura)
- Presión por parte de funcionarios para retiro de mercancía decomisada sin el incumplimiento de los requisitos para el proceso (Origen: Interno | Factor: Recursos)
- Presión, amenazas por parte de particulares  para manipular o adulterar información en beneficio de terceros interesados. (Origen: Externo | Factor: Social / Cultural)
</t>
  </si>
  <si>
    <t xml:space="preserve">- Afectación a la salud pública
- Afectación a la imagen institucional
- Comercialización y distribución de productos objeto de vigilancia sanitaria que no cumplen con los estándares y criterios  de calidad y seguridad
- Problemas Disciplinarios y de tipo legal para funcionarios
</t>
  </si>
  <si>
    <t>Verificar la documentación allega a la dirección de Operaciones Sanitarias cuando se reporta ingreso de mercancía a bodega o cuando el operador logístico envía cuenta de cobro mensual</t>
  </si>
  <si>
    <t xml:space="preserve"> - Capacitar a los funcionarios sobre el código único disciplinario
 - Solicitar a grupo correspondiente la Capacitación para los funcionarios sobre el código único disciplinario
</t>
  </si>
  <si>
    <t>Verificar entrega, recolección y transporte de materiales, objetos, y/o productos decomisados y almacenados para destinación final</t>
  </si>
  <si>
    <t>Posibilidad de recibir o solicitar cualquier dádiva o beneficio a nombre propio o de terceros para no reportar de manera oportuna cualquier tipo de declaración de imparcialidad y conflicto de interés.</t>
  </si>
  <si>
    <t xml:space="preserve">- DIRECCIONAMIENTO ESTRATÉGICO
</t>
  </si>
  <si>
    <t xml:space="preserve">- Servidores publicos no tienen conocimiento sobre el conflicto de interes (Origen: Interno | Factor: Cultura)
- Necesidad economica del servidor publico (Origen: Interno | Factor: Cultura)
- Debilidad de los mecanismos de gestión de las presuntas imparcialidades y conflictos de interes (Origen: Interno | Factor: Estrategia)
- Presión por parte de altos cargos y/o entidades del gobierno (Origen: Externo | Factor: Político)
</t>
  </si>
  <si>
    <t xml:space="preserve">- Sanciones Disciplinarias
- Sanciones Penales
- Daño en la imagen institucional
- Perdida de confianza en lo Publico.
</t>
  </si>
  <si>
    <t>Seguimiento al diligenciamiento del formato de imparcialidad y conflicto de intereses</t>
  </si>
  <si>
    <t xml:space="preserve"> - Sistematización del formato de imparcialidad y conflicto de intereses
</t>
  </si>
  <si>
    <t>Comunicar al jefe inmediato la presencia del posible conflicto de interés del servidor público</t>
  </si>
  <si>
    <t>COMPONENTE 2:  RACIONALIZACIÓN DE TRAMITES</t>
  </si>
  <si>
    <t>DATOS TRÁMITES A RACIONALIZAR</t>
  </si>
  <si>
    <t>ACCIONES DE RACIONALIZACIÓN A DESARROLLAR</t>
  </si>
  <si>
    <t>PLAN DE EJECUCIÓN</t>
  </si>
  <si>
    <t>Observaciones/Recomendaciones
Seguimiento Oficina de Control Interno  I cuatrimestre 2023 (enero a abril )</t>
  </si>
  <si>
    <t>Observaciones/Recomendaciones
Seguimiento Oficina de Control Interno  II cuatrimestre 2023 (mayo a agosto )</t>
  </si>
  <si>
    <t>Tipo</t>
  </si>
  <si>
    <t>Número</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</si>
  <si>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</si>
  <si>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</si>
  <si>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</si>
  <si>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</si>
  <si>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</si>
  <si>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</si>
  <si>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</si>
  <si>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</si>
  <si>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</si>
  <si>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</si>
  <si>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</si>
  <si>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Único</t>
  </si>
  <si>
    <t>1025</t>
  </si>
  <si>
    <t>Registro sanitario o renovación de medicamentos importados incluidos en normas farmacológicas colombianas</t>
  </si>
  <si>
    <t>Inscrito</t>
  </si>
  <si>
    <t>Actualmente las solicitudes de trámites ante el instituto se realizan de manera física y/o electrónica,</t>
  </si>
  <si>
    <t xml:space="preserve">Formularios diligenciados en línea </t>
  </si>
  <si>
    <t xml:space="preserve">Para el instituto: Estandarización de procesos.
Para el usuario: Disminución de tiempos y costos </t>
  </si>
  <si>
    <t>Tecnológica</t>
  </si>
  <si>
    <t>Formularios diligenciados en línea</t>
  </si>
  <si>
    <t>01/02/2022</t>
  </si>
  <si>
    <t xml:space="preserve"> </t>
  </si>
  <si>
    <t>Oficina de Tecnologías de la Información</t>
  </si>
  <si>
    <t>Respondió</t>
  </si>
  <si>
    <t>Pregunta</t>
  </si>
  <si>
    <t>Observación</t>
  </si>
  <si>
    <t>% DE CUMPLIMIENTO DEL PERIODO</t>
  </si>
  <si>
    <t>1. ¿Cuenta con el plan de trabajo para implementar la propuesta de mejora del trámite?</t>
  </si>
  <si>
    <t>En el momento del seguimiento no se tiene ningún avance a la fecha.
Revisar la fecha final de implementación la que esta en el Plan Anticorrupción y Atención al Ciudadano 2023, con la que se observa en el SUIT no coinciden.</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</si>
  <si>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</si>
  <si>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</si>
  <si>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</si>
  <si>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</si>
  <si>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</si>
  <si>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1121</t>
  </si>
  <si>
    <t>1139</t>
  </si>
  <si>
    <t>Registro sanitario, permiso sanitario , notificación sanitaria para alimentos.</t>
  </si>
  <si>
    <t>Actualmente se tienen 2 trámites para registro, permiso o notificación sanitarios de alimentos, nacionales e importados</t>
  </si>
  <si>
    <t>Se proyecta fusionar los 2 trámites en uno solo, ya que revisando la información asociada es muy similar, por lo tanto se excluiría el trámite No. 1139</t>
  </si>
  <si>
    <t xml:space="preserve">Para la entidad: disminución del número de trámites
Para el usuario: Hallar información en un solo trámite </t>
  </si>
  <si>
    <t>Normativa</t>
  </si>
  <si>
    <t>Fusión del trámite u otros procedimientos administrativos</t>
  </si>
  <si>
    <t>Dirección de Alimentos y Bebidas</t>
  </si>
  <si>
    <t>1201</t>
  </si>
  <si>
    <t>Registro sanitario, permiso sanitario, notificación sanitaria para alimentos importados</t>
  </si>
  <si>
    <t>1205</t>
  </si>
  <si>
    <t>Registro sanitario de medicamentos homeopáticos simples de régimen no simplificado y medicamentos homeopáticos complejos de fabricación nacional</t>
  </si>
  <si>
    <t>1206</t>
  </si>
  <si>
    <t>Registro sanitario para bebidas alcohólicas fabricadas, hidratadas o envasadas a nivel nacional</t>
  </si>
  <si>
    <t>Actualmente se tienen 2 trámites para registro de bebidas alcohólicas, nacionales e importadas</t>
  </si>
  <si>
    <t>Se proyecta fusionar los 2 trámites en uno , ya que revisando la información asociada es muy similar, por lo tanto se excluiría el trámite No. 1206</t>
  </si>
  <si>
    <t>1510</t>
  </si>
  <si>
    <t>Registro sanitario para bebidas alcohólicas importadas.</t>
  </si>
  <si>
    <t>1742</t>
  </si>
  <si>
    <t>Concepto técnico de las condiciones sanitarias a establecimientos fabricantes de dispositivos médicos y de reactivos de diagnóstico in vitro</t>
  </si>
  <si>
    <t>Actualmente se tienen 2 trámites asociados a concepto técnico de condiciones sanitarias a establecimientos fabricantes de dispositivos médicos y de reactivos de diagnostico in vitro</t>
  </si>
  <si>
    <t>Se proyecta fusionar los dos (2) trámites en uno solo, ya que revisando la información asociada es muy similar, por lo tanto se eliminaría el trámite No. 1746</t>
  </si>
  <si>
    <t>Dirección de Dispositivos Médicos y Otras Tecnologías</t>
  </si>
  <si>
    <t>1746</t>
  </si>
  <si>
    <t>Concepto técnico de las condiciones sanitarias para la apertura o ampliación de una línea o área de producción de establecimientos fabricantes de dispositivos médicos y reactivos de diagnóstico in vitro que ya cuenten con concepto técnico de condiciones sanitarias</t>
  </si>
  <si>
    <t>189</t>
  </si>
  <si>
    <t>Certificación de cumplimiento de las condiciones sanitarias de bancos de tejidos y médula ósea.</t>
  </si>
  <si>
    <t>Actualmente se tienen 2 trámites asociados a condiciones sanitarias de bancos de tejidos y medula ósea.</t>
  </si>
  <si>
    <t>Se proyecta fusionar los dos (2) trámites en uno solo, ya que revisando la información asociada es muy similar, por lo tanto se eliminaría el trámite No. 947</t>
  </si>
  <si>
    <t>Para la entidad: disminución del número de trámites
Para el usuario: Facilidad al hallar información en un solo trámite</t>
  </si>
  <si>
    <t>419</t>
  </si>
  <si>
    <t>Certificación para establecimiento procesador de alimentos y bebidas alcohólicas en condiciones sanitarias y Buenas Prácticas de Manufactura (BPM)</t>
  </si>
  <si>
    <t xml:space="preserve">En los requisitos del trámite Autorización de nuevas materias primas, sustancias, insumos y aditivos para la fabricación de materiales objetos, envases y equipamientos, destinados a entrar en contacto con los alimentos y bebidas para consumo humano se solicita como requisito la presentación del certificado de existencia y representación expedido por Cámara de comercio. </t>
  </si>
  <si>
    <t xml:space="preserve"> Eliminar el requisito de presentación del certificado de existencia y representación expedido por la Cámara de comercio. </t>
  </si>
  <si>
    <t xml:space="preserve">Reducción de documentos en la solicitud del trámite </t>
  </si>
  <si>
    <t>Eliminación de documentos</t>
  </si>
  <si>
    <t>426</t>
  </si>
  <si>
    <t>Modificación de registro sanitario, permiso sanitario o de comercialización; cambios  o actualización de notificación sanitaria.</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</si>
  <si>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</si>
  <si>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</si>
  <si>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</si>
  <si>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Administrativa</t>
  </si>
  <si>
    <t>Implementación de formularios únicos</t>
  </si>
  <si>
    <t>03/02/2020</t>
  </si>
  <si>
    <t>Dirección de Medicamentos y Productos Biológicos</t>
  </si>
  <si>
    <t>454</t>
  </si>
  <si>
    <t>Certificaciones y autorizaciones de los productos competencia del INVIMA</t>
  </si>
  <si>
    <t>En los requisitos de trámites:
*Autorización de incentivos promocionales y de rótulos o etiquetas para contacto con alimentos, se solicita aportar copia del certificado de existencia y representación legal.</t>
  </si>
  <si>
    <t xml:space="preserve">Eliminar el requisito de presentación del certificado de existencia y representación expedido por la Cámara de comercio. </t>
  </si>
  <si>
    <t>884</t>
  </si>
  <si>
    <t xml:space="preserve">Oficina de Tecnologías de la Información </t>
  </si>
  <si>
    <t>928</t>
  </si>
  <si>
    <t>Registro sanitario de medicamentos de fabricación nacional nuevos y/o renovaciones  incluidos en normas farmacológicas colombianas</t>
  </si>
  <si>
    <t>944</t>
  </si>
  <si>
    <t>Registro sanitario para plaguicidas de uso doméstico o de uso en salud pública de fabricación nacional e importados</t>
  </si>
  <si>
    <t xml:space="preserve">Para el instituto: Estandarización de procesos.
Para e usuario: Disminución de tiempos y costos </t>
  </si>
  <si>
    <t>947</t>
  </si>
  <si>
    <t>Certificación de cumplimiento de las condiciones sanitarias para la apertura de una nueva área o ampliación de una línea de los bancos de tejidos o de médula ósea</t>
  </si>
  <si>
    <t>COMPONENTE 3:  PARTICIPACION CIUDADANA Y RENDICION DE CUENTAS</t>
  </si>
  <si>
    <t>II SEGUIMIENTO MAYO AGOSTO 2023 OCI</t>
  </si>
  <si>
    <t>FECHA REALIZACIÓN 
(INICIO-FIN)
Vigencia 2023</t>
  </si>
  <si>
    <t>Componente 3 Rendición de Cuentas</t>
  </si>
  <si>
    <t>Campaña informativa dirigida al ciudadano para promover el consumo seguro y otros temas de interés mediante diferentes canales de comunicación (medios tradicionales y medios digitales)</t>
  </si>
  <si>
    <t>Generación de información en lenguaje claro compresible de interés</t>
  </si>
  <si>
    <t>Direcciones Misionales</t>
  </si>
  <si>
    <t xml:space="preserve">Trimestral </t>
  </si>
  <si>
    <t xml:space="preserve">
Durante el primer trimestre del año el grupo de comunicaciones ha generado información de interés para los ciudadanos en un lenguaje comprensible y fortaleciendo la comunicación digital del Invima así:  
1. Se han generado 16 comunicados de prensa para divulgación en medios de comunicación masivos, alternativos y comunitarios.
2.  Se han revisado y difundido productos comunicacionales de educación sanitaria para los públicos de interés del instituto que contribuyan al fortalecimiento del estatus sanitario del país así:
a) Alertas Sanitarias  - 105
b) Informes de Seguridad - 41
3. Se realizan publicaciones sobre trámites y servicios de la entidad.  Campaña Oficina Virtual, se diseñan y socializan a través de los canales digitales externos de la entidad 12 piezas gráficas. 
4. Creación y divulgación de noticias de interés de temas de importancia institucional para el Invima, a través del producto informativo Invima en 60, se han publicado socializado 3 ediciones del noticiero.
5. Diseñar e implementar la campaña productos engaño "No todo lo que brilla es oro"
6. Realizar piezas de comunicación sobre los convenios de cooperación internacional realizados por la entidad, convenio con México.
7. Se Idéntica de las principales temáticas de consulta por parte de los ciudadanos y que son temas sensibles para la reputación del Invima.
8. Creación y difusión de   piezas institucionales para difundir información en las redes sociales oficiales del Invima, sobre temas de educación sanitaria a los ciudadanos. 
</t>
  </si>
  <si>
    <t xml:space="preserve">1. Comunicados de prensa 
a) 25 de enero Comunicado  "El Invima autoriza vacuna Moderna contra covid-19 para menores de seis meses de edad en adelante"-https://cutt.ly/d7WlKXD
b) 30 de enero Comunicado  "El Invima alerta sobre jarabes para la tos fraudulentos con graves efectos para la salud" - https://cutt.ly/I7Wl5Ub
c) 3 de febrero Comunicado  "Cuatro productos entre alimentos y bebidas a base de cannabis ya cuentan con registro" -https://cutt.ly/37Wzd6E
d) 7 de febrero  Comunicado "Invima advierte sobre el riesgo por uso de EzriCare" - https://shre.ink/kiNN
e) 14 de febrero Comunicado "No existe alerta de desabastecimiento de Desvenlafaxina" -  https://shre.ink/kiJN
f) 22 de Febrero Comunicado "Trámite de agotamiento de etiquetas frente al Invima vence el 28 de febrero" - https://shre.ink/kiJ5
g) 24 de febrero Comunicado "Invima garantiza respuesta operativa a solicitudes de agotamiento de etiquetas de alimentos y bebidas" - https://shre.ink/kiCn 
h) 27 de febrero Comunicado "Información de arroz de Pakistán que habría ingresado contaminado a Colombia es falsa: Invima" - https://shre.ink/kiqx
i) 28 de febrero Comunicado "Colombia y Cuba, firmes con Agencia Latinoamericana de Medicamentos" -  https://shre.ink/kiqs
j) 2 de marzo Comunicado "Colombia exportará a Argelia carne bovina deshuesada congelada y refrigerada al vacío" - https://shre.ink/kiW3
k) 6 de marzo Comunicado "Invima se refiere al proceso de revisión sobre productos con pseudoefedrina por parte la EMA" - https://shre.ink/kiWW
l) 10 de marzo Comunicado "Invima participó en Farmacosmética 2023" - https://shre.ink/kidZ 
m) 14 de marzo Comunicado "Empresarios colombianos pueden exportar mucosa de origen porcino con fines farmacéuticos a Chile" - https://shre.ink/kiv5
n) 15 de marzo Comunicado "A trabajar en equipo para solucionar situación de medicamentos: director (e) del Invima" - https://shre.ink/kivl
ñ) 17 de marzo Comunicado "Colombia, Cuba y México avanzan en la iniciativa de una Agencia de Medicamentos de Latinoamérica y el Caribe -  https://shre.ink/kiRV
o) 23 de marzo Comunicado de prensa "Alianza entre ONU Mujeres e Invima busca promover el desarrollo productivo de las mujeres en Colombia" - https://shre.ink/kiR1
2. Alertas Sanitarias e Informes de Seguridad publicados 
https://app.invima.gov.co/alertas/alertas-sanitarias-general?page=19
3. Campaña Oficina Virtual
https://acortar.link/GjricA
4. Noticiero Invima en 60
https://twitter.com/invimacolombia/status/1651269914835951617?t=hgxwQx9n9MjNk7j9n3xOuw&amp;s=08
https://twitter.com/invimacolombia/status/1651586995607543808?t=89kP7Y2Vb4TdkChukJKDNg&amp;s=08
https://twitter.com/invimacolombia/status/1652417475349463042?t=3lBnqGPa_UUldQ5fW2FJow&amp;s=08
5. Primeras piezas de material audiovisual campaña productos engaño "No todo lo que brilla es oro"
https://youtu.be/SAISnEMrA0U
6. Convenio cooperación Internacional: Segunda semana nacional contra riesgos sanitarios (México COFEPRIS 2023) 
    https://twitter.com/invimacolombia/status/1650546183771762703
    https://www.facebook.com/InvimaColombia/posts/pfbid0S72DJtLHN1zcvGnxLTVMGibxjatNXtgskLDbvNpgx8B79F3WtEG5RN3uDnwtfrAQl
    https://web.yammer.com/main/org/invima.gov.co/threads/eyJfdHlwZSI6IlRocmVhZCIsImlkIjoiMjI0MjAwMjQzNDcxOTc0NCJ9
7. Temáticas de consulta por parte de los ciudadanos
https://www.invima.gov.co/preguntas-frecuentes-atencion-al-ciudadano
https://www.invima.gov.co/preguntas-frecuentes-cosmeticos-aseo-plaguicidas-y-productos-de-higiene-domestica
https://www.invima.gov.co/preguntas-frecuentes-dispositivos-medicos-y-otras-tecnologias
https://www.invima.gov.co/preguntas-frecuentas-medicamentos-y-productos-biologicos
8). Difusión material audiovisual de Educación sanitaria  
 https://shre.ink/Q4UA </t>
  </si>
  <si>
    <t>Actividad cumplida en el I trimestre de 2023</t>
  </si>
  <si>
    <t>Grupo de Comunicaciones</t>
  </si>
  <si>
    <t>Divulgación de información de interés sobre la normatividad asociada a la misión de la entidad</t>
  </si>
  <si>
    <t>Grupo de Comunicaciones a solicitud de</t>
  </si>
  <si>
    <t>Según necesidad</t>
  </si>
  <si>
    <t>1. Revisión de textos, estilo, diagramación y publicación del Boletín Jurídico edición número 103 
2.  Revisión de textos, estilo, diagramación y publicación del Boletín Jurídico edición número 104</t>
  </si>
  <si>
    <t>1. Boletín Jurídico No. 103
https://www.invima.gov.co/documents/20143/802625/Opini%C3%B3n+Jur%C3%ADdica+103.pdf/069f28cc-6967-7e0e-8f21-5ed7434a7b8c?t=1677586709364
2. Boletín Jurídico No. 104
https://web.yammer.com/main/threads/eyJfdHlwZSI6IlRocmVhZCIsImlkIjoiMjI0Mzk3NjY3NDQ1OTY0OCJ9</t>
  </si>
  <si>
    <t>Se observa que la actividad tiene avance para el primer cuatrimestre de 2023, se da el porcentaje de cumplimiento en el ultimo seguimiento del PAAC 2023</t>
  </si>
  <si>
    <t>direcciones Misionales</t>
  </si>
  <si>
    <t>Generación de información para consumidores y entidades del sector salud</t>
  </si>
  <si>
    <t>Boletín Cuidamos tu Salud</t>
  </si>
  <si>
    <t>Grupo de Comunicaciones con el suministro de información de las direcciones misionales</t>
  </si>
  <si>
    <t>Trimestral</t>
  </si>
  <si>
    <t>1. Se ha creado y socializado un  producto comunicación de educación sanitaria para los públicos de interés en salud para contribuir al fortalecimiento del estatus sanitario del país. 
Boletín cuidamos tu salud  21</t>
  </si>
  <si>
    <t>1. Boletín cuidamos tu salud  21</t>
  </si>
  <si>
    <t>En el momento del seguimiento esta pendiente la publicación y socialización del Boletín cuidamos tu salud  # 21.
Se evidencia el documento en PDF con fecha abril 2023</t>
  </si>
  <si>
    <t>Generación de información para empresarios que fabrican y comercializan productos competencia de la entidad</t>
  </si>
  <si>
    <t>Boletín Empresarial</t>
  </si>
  <si>
    <t>1. Se ha creado y socializado productos comunicacionales en temas regulatorios para empresarios y emprendedores.
Boletín Empresarial 19 febrero 2023</t>
  </si>
  <si>
    <t>1. Boletín empresarial 19
https://www.invima.gov.co/boletin-empresarial-19
https://www.invima.gov.co/mas-agilidad-y-eficiencia-en-los-canales-de-atencion-invima
 https://www.invima.gov.co/recomendaciones-para-radicar-una-notificacion-sanitaria-obligatoria
 https://www.invima.gov.co/como-realizar-una-solicitud-de-tramite-de-registro-sanitario
 https://www.invima.gov.co/fechas-para-agotamiento-de-etiquetas-resolucion-2492-de-2022
 https://www.invima.gov.co/el-ciiip-una-estrategia-contra-la-ilegalidad-y-el-contrabando</t>
  </si>
  <si>
    <t>Actividad cumplida en el I trimestre de 2023.</t>
  </si>
  <si>
    <t>Subcomponente 2                                            Generar espacios de diálogo con los grupos de interés de la ciudadana</t>
  </si>
  <si>
    <t>Audiencia de Rendición de Cuentas y socializar la información por medio de piezas a través de los canales de comunicación del instituto</t>
  </si>
  <si>
    <t>número de asistentes   y alcance obtenidos durante el ejercicio de rendición de cuentas en redes sociales</t>
  </si>
  <si>
    <t>Grupo de comunicaciones</t>
  </si>
  <si>
    <t>Anual (Julio - Agosto)</t>
  </si>
  <si>
    <t>Actividad en tiempos</t>
  </si>
  <si>
    <t xml:space="preserve">Subcomponente 3                                                 Promover incentivos para motivar la cultura de la rendición de cuentas </t>
  </si>
  <si>
    <t xml:space="preserve">Estrategia de divulgación de Rendición de Cuentas </t>
  </si>
  <si>
    <t xml:space="preserve">Diseño de tácticas de comunicación interna y externa </t>
  </si>
  <si>
    <t>Anual (Junio . Julio)</t>
  </si>
  <si>
    <t>Subcomponente 4                                               Evaluación y retroalimentación a  la gestión institucional</t>
  </si>
  <si>
    <t>Implementación de acciones de mejora de la estrategia de rendición de cuentas</t>
  </si>
  <si>
    <t xml:space="preserve">Informe de audiencia pública de rendición de cuentas con Implementación de acciones de mejora </t>
  </si>
  <si>
    <t>COMPONENTE 4:  MECANISMOS PARA MEJORAR LA ATNCIÓN AL CIUDADANO</t>
  </si>
  <si>
    <t>ACTIVIDADES</t>
  </si>
  <si>
    <t xml:space="preserve">Formulación e implementación de proyecto institucional que establezca acciones para mejorar la prestación de servicio al ciudadano. 
</t>
  </si>
  <si>
    <t>Fortalecimiento de la prestación del servicio</t>
  </si>
  <si>
    <t xml:space="preserve">
Oficina de Atención al Ciudadano
</t>
  </si>
  <si>
    <t>Durante el periodo se realizó la contratación de 11 contratos de prestación de servicios profesionales y de apoyo a la gestión cuyos objetos contractuales son:
Contratos: 041 - 042 - 043: Prestar los servicios de apoyo a la gestión a la Oficina de Atención al Ciudadano para brindar apoyo en el desarrollo de las actividades de los procedimientos del sistema integrado de gestión de calidad en la orientación, radicación y respuesta a las PQRDS incoadas por usuarios externos e internos.
Contratos: 044 - 045: Prestar los servicios de apoyo a la gestión a la Oficina de Atención al Ciudadano en el desarrollo de las actividades de orientación, revisión preliminar, radicación de la solicitud y entrega de documentos para digitalización de los trámites de registros sanitarios, permisos sanitarios, notificación sanitaria y trámites asociados.
Contratos: 063-064-065-066-067-068: Prestar los servicios profesionales para brindar apoyo a las pequeñas y medianas empresas en los trámites concernientes a la expedición, renovación y modificación de registros sanitarios para los productos objeto de competencia de la Entidad.</t>
  </si>
  <si>
    <t xml:space="preserve">Actas de inicio
</t>
  </si>
  <si>
    <t>Desarrollo de comités o mesas de trabajo con la Dirección General, Direcciones Misionales, Oficinas y Atención al Ciudadano, para establecer acciones con el fin de mejorar la prestación de servicio</t>
  </si>
  <si>
    <t xml:space="preserve">
Unificación de criterios para la prestación de servicio</t>
  </si>
  <si>
    <t>Oficina de Atención al Ciudadano- Direcciones Misionales y Oficinas.</t>
  </si>
  <si>
    <t>Durante el periodo de seguimiento se realizaron las siguientes reuniones:
1)15/02/2023: Reunión con la Oficina Asesora Jurídica. Tema: Temas relacionados con la gestión de las PQRDS y precisiones realizadas por la Contraloría General de la República.
2)23/02/2023: Socialización Circular 2000-002-2023 dirigida a los funcionarios de la Oficina de Atención al Ciudadano.
3)09/03/2023: Socialización "Actualización extraordinaria Manual Tarifario Marzo 2023" a cargo de la Dirección de Medicamentos y Productos Biológicos.
4)31/03/2023: Socialización Conceptos de servicio al ciudadano: Oficina de Relacionamiento Estado - Ciudadano, conceptos de ilegalidad y corrupción, Resultados de los cambios realizados en la revisión de trámites y Canales de atención Circular 2000-002-2023.</t>
  </si>
  <si>
    <t>1)Publicación y listado de asistencia.
2)Informe y listado de asistencia.</t>
  </si>
  <si>
    <t xml:space="preserve">Se observa que la actividad tiene avances en el primer (1) cuatrimestre del 2023 en unificación de criterios para la prestación de servicio con 4 reuniones.
Actividad con fecha fin el 31/12/2023. Actividad en tiempo.
</t>
  </si>
  <si>
    <t xml:space="preserve">Subcomponente 2
Fortalecimiento de los canales 
de atención                                          </t>
  </si>
  <si>
    <t xml:space="preserve">Espacios de capacitación a emprendedores y grupos de valor </t>
  </si>
  <si>
    <t xml:space="preserve">Oficina de Atención al ciudadano </t>
  </si>
  <si>
    <t>Resultados alcanzados a la fecha:
Se realiza 1 (una) actividad de acompañamiento técnico y asesoría en dos jornadas así:
1ª jornada: Participación en el evento liderado por el Colegio Nacional de Químicos Farmacéuticos de Colombia y la Asociación Colombiana de Ciencia y Tecnología Cosmética – ACCYTEC.
Nombre: Congreso de Ciencias Farmacéuticas - Farmacosmética 2023
Fecha: 8 de marzo de 2023 al 10 de marzo de 2023
Modalidad: Presencial
Asistentes sensibilizados: 117
2ª jornada: Participación en Evento para empresarios liderado por Procolombia - Mincomercio
Nombre: Macrorrueda 95 - 2023
Fecha: 22 de marzo de 2023
Modalidad: Presencial - Barranquilla - Atlántico
Asistentes sensibilizados: 25</t>
  </si>
  <si>
    <t xml:space="preserve">Se observa que la actividad tiene avances en el primer (1) cuatrimestre del 2023 con 1 (una) actividad de acompañamiento técnico y asesoría en dos jornadas.
Actividad con fecha fin el 31/12/2023. Actividad en tiempo.
</t>
  </si>
  <si>
    <t>Actividades orientadoras realizadas</t>
  </si>
  <si>
    <t>Resultados Alcanzados a la fecha:
Se realizan dos (2) jornadas de orientación personalizada:
1- Modalidad Atención Virtual a través de la herramienta Teams así:
*Enero: 107 Usuarios atendidos
*Febrero: 276 Usuarios atendidos
*Marzo: 300 Usuarios atendidos
*Abril: 215 Usuarios atendidos
Total de usuarios atendidos virtualmente: 898
2- Modalidad atención presencial sede Bogotá D.C. - Oficina de Atención al Ciudadano así:
*Enero: 823 Usuarios atendidos
*Febrero: 974 Usuarios atendidos
*Marzo: 975 Usuarios atendidos
*Abril: 723 Usuarios atendidos
Total de usuarios atendidos presencialmente: 3.495
&gt;Total de usuarios atendidos en el periodo: 4393</t>
  </si>
  <si>
    <t>Archivo en Excel con el resumen de turnos de orientación</t>
  </si>
  <si>
    <t xml:space="preserve">Se observa que la actividad tiene avances en el primer (1) cuatrimestre del 2023 con un total de 4.495 usuarios.
Actividad con fecha fin el 31/12/2023. Actividad en tiempo.
</t>
  </si>
  <si>
    <t xml:space="preserve">Subcomponente 3
Gestión del conocimiento e innovación                                    </t>
  </si>
  <si>
    <t>Realizar entrenamientos a funcionarios Invima en temas relacionados con trámites y servicios institucionales</t>
  </si>
  <si>
    <t>Entrenamientos realizados</t>
  </si>
  <si>
    <t>1) Correo electrónico
2)Publicación Yammer
3)Listado de asistencia y presentación
4)Listado de asistencia y presentación
5)Publicación Yammer</t>
  </si>
  <si>
    <t xml:space="preserve">Se observa que la actividad tiene avances en el primer (1) cuatrimestre del 2023 con  cinco 5 actividades de sensibilización.
Actividad con fecha fin el 31/12/2023. Actividad en tiempo.
</t>
  </si>
  <si>
    <t xml:space="preserve">Subcomponente 4
Talento Humano                                             </t>
  </si>
  <si>
    <t xml:space="preserve">Actividades de sensibilización o capacitación presenciales o virtuales realizadas  </t>
  </si>
  <si>
    <t xml:space="preserve">Oficina de Atención al Ciudadano
</t>
  </si>
  <si>
    <t>Resultados Alcanzados a la fecha:
1- Publicación Yammer - Actualizaciones o365 Invima - funcionarios Invima a nivel nacional
Tema: Aprendamos más sobre la Cultura del Servicio Excelente Tip No. 4: "Brinda a tu usuario la importancia que merece"
Fecha: 17 de enero de 2023
Modalidad: Virtual
Visualizaciones: 831
2- Publicación Yammer - Actualizaciones o365 Invima - funcionarios Invima a nivel nacional
Tema: Aprendamos más sobre la Cultura del Servicio Excelente Tip No. 5: "La atención virtual es tan importante como la presencial"
Fecha: 06 de marzo de 2023
Modalidad: Virtual
Visualizaciones:877
3- Se realiza taller para Grupo de Gestión Administrativa - funcionarios de seguridad en apoyo a la Oficina de Atención al Ciudadano
Tema: Taller Fortalecimiento de la cultura del servicio y la atención a usuarios
Fecha: 24 de marzo de 2023
Modalidad: Virtual
Funcionarios sensibilizados: 3
4- Publicación Yammer - Actualizaciones o365 Invima - funcionarios Invima a nivel nacional
Tema: Aprendamos más sobre la Cultura del Servicio Excelente Tip No. 6: "Ponte en los zapatos del otro"
Fecha: 20 de abril de 2023
Modalidad: Virtual
Visualizaciones: 812</t>
  </si>
  <si>
    <t>1)Publicación Yammer
2)Publicación Yammer
3)Listado de asistencia y presentación
4)Publicación Yammer</t>
  </si>
  <si>
    <t xml:space="preserve">Se observa que la actividad tiene avances en el primer (1) cuatrimestre del 2023 con relación a sensibilización o capacitación presenciales o virtuales realizadas.
Actividad con fecha fin el 31/12/2023. Actividad en tiempo.
</t>
  </si>
  <si>
    <t>Realizar la retroalimentación del servicio con los funcionarios de la Oficina de Atención al Ciudadano, para darles a conocer la percepción y calificación de los usuarios atendidos en cada uno de los módulos y/o actividades asociadas e incentivar la mejora continua en la prestación de los servicios.</t>
  </si>
  <si>
    <t>Retroalimentación de los resultados de la encuesta aplicada en el canal Oficina Virtual</t>
  </si>
  <si>
    <t>2023/07/31
2024/01/31</t>
  </si>
  <si>
    <t>Actividad se encuentra programada de ejecución para el mes de julio de 2023.</t>
  </si>
  <si>
    <t>Actividad en los tiempos establecidos</t>
  </si>
  <si>
    <t xml:space="preserve">Subcomponente 5
Relacionamiento con el ciudadano
                    </t>
  </si>
  <si>
    <t>Realizar la medición de experiencia y satisfacción a los ciudadanos usuarios del instituto, sobre el servicio recibido por parte de la Oficina de Atención al Ciudadano</t>
  </si>
  <si>
    <t>Resultados Encuesta de satisfacción de la Oficina de Atención al Ciudadano.</t>
  </si>
  <si>
    <t xml:space="preserve">Se realiza informe trimestral con los resultados de las encuestas aplicadas a los usuarios por el canal Oficina Virtual las cuales tiene como objetivo medir la percepción de los usuarios frente al uso de la herramienta y el desempeño y gestión de los servidores públicos delegados para el proceso de revisión de solicitudes.  </t>
  </si>
  <si>
    <t>Informe con resultados de las encuestas realizadas.</t>
  </si>
  <si>
    <r>
      <rPr>
        <b/>
        <sz val="18"/>
        <color theme="0"/>
        <rFont val="Arial Narrow"/>
        <family val="2"/>
      </rPr>
      <t>COMPONENTE 5:  TRANSPARENCIA Y ACCESO A LA INFORMACIÓN PÚBLICA</t>
    </r>
    <r>
      <rPr>
        <b/>
        <sz val="16"/>
        <color theme="0"/>
        <rFont val="Arial Narrow"/>
        <family val="2"/>
      </rPr>
      <t xml:space="preserve"> </t>
    </r>
  </si>
  <si>
    <t>Transparencia Pasiva</t>
  </si>
  <si>
    <t xml:space="preserve">Publicación de informes sobre la gestión de las solicitudes </t>
  </si>
  <si>
    <t>Elaborar  informes que comprende los  temas así: 1)Informe de solicitudes recibidas de acceso a la información semestre II- 2023 publicado ) Informe de solicitudes recibidas de acceso a la información semestre I- 2023, publicado.</t>
  </si>
  <si>
    <t>Oficina de Atención al Ciudadano</t>
  </si>
  <si>
    <t xml:space="preserve">Enero a Diciembre </t>
  </si>
  <si>
    <t>Actividad se encuentra dentro de los tiempos de ejecución para la presentación del Informe de solicitudes recibidas de acceso a la información correspondiente al I Semestre 2023.</t>
  </si>
  <si>
    <t>Actividad en los tiempos establecidos.</t>
  </si>
  <si>
    <t>Difundir entre las partes interesadas, el Informe de medición del desempeño mediante FURAG</t>
  </si>
  <si>
    <t>Resultados FURAG</t>
  </si>
  <si>
    <t>De acuerdo la directriz del Departamento de la Función Publica el reporte del FURAG II se realizara en el mes de Junio de 2023</t>
  </si>
  <si>
    <t>Actividad esta para realizar en el segundo semestre de 2023.</t>
  </si>
  <si>
    <t>Transparencia activa</t>
  </si>
  <si>
    <t>Estrategia de soporte administrativo a la ejecución y gestión de los proyectos de inversión y demás recursos de la entidad implementada</t>
  </si>
  <si>
    <t>Publicar el Plan Anual de Adquisiciones 2023 y sus actualizaciones por medio del portal web de la entidad y el Secop II y publicar informe de ejecución presupuestal POAI y Matriz de Ejecución POAI</t>
  </si>
  <si>
    <t>Grupo de Gestión administrativa</t>
  </si>
  <si>
    <t>Enero a Marzo</t>
  </si>
  <si>
    <t>Se observa en la página web del Invima la publicación del Plan Anual de Adquisiciones vigencia 2023 y actualizaciones estando la ultima de fecha 05/05/2023.</t>
  </si>
  <si>
    <t xml:space="preserve">https://www.invima.gov.co/en/plan-de-adquisicion
https://www.invima.gov.co/en/plan-operativo-anual
</t>
  </si>
  <si>
    <t>Actividad cumplida en el tiempo establecido.</t>
  </si>
  <si>
    <t>Plan de Austeridad</t>
  </si>
  <si>
    <t xml:space="preserve">Elaborar y publicar el Plan de Austeridad </t>
  </si>
  <si>
    <t>Secretaria general - Grupo de gestión Administrativa</t>
  </si>
  <si>
    <t>Se evidencia en la pagina web del Invima publicado el PLAN DE AUSTERIDAD EN EL GASTO Y GESTIÓN
AMBIENTAL 2023</t>
  </si>
  <si>
    <t>https://www.invima.gov.co/documents/20143/4455371/Plan_Austeridad_Gestion_Ambiental.pdf</t>
  </si>
  <si>
    <t>Actividad cumplida.</t>
  </si>
  <si>
    <t>Ejecución presupuestal adelantada</t>
  </si>
  <si>
    <t>Realizar publicación de la ejecución presupuestal de la entidad, por medio del botón de transparencia, seguido de presupuesto ubicado en el portal web</t>
  </si>
  <si>
    <t>Grupo de Gestión Financiera y presupuestal</t>
  </si>
  <si>
    <t xml:space="preserve">Informe de gestión presupuestal enero  2023
radicado No 20233001616
Informe de gestión presupuestal febrero 2023
radicado No 20233002823
Informe de gestión presupuestal marzo 2023
radicado No 20233002823
</t>
  </si>
  <si>
    <t>Informe de gestión presupuestal enero  
radicado No 20233001616
Informe de gestión presupuestal febrero
radicado No 20233002823
Informe de gestión presupuestal marzo
radicado No 20233002823
Se solicitaron los ticket para publicación de la información en el siguiente link 
https://www.invima.gov.co/web/guest/presupuesto</t>
  </si>
  <si>
    <t>Se observa avance de la actividad con los radicados del mes de enero, febrero y marzo de 2023.
En el momento del seguimiento no se evidencia en la página web del Invima en transparencia el archivo correspondiente al año 2023.
Revisar la información publicada en la página web que corresponda a los meses reportados.</t>
  </si>
  <si>
    <t>Estados financieros publicados</t>
  </si>
  <si>
    <t>Realizar publicación de los estados financieros de la entidad, por medio del botón de transparencia, seguido de estados financiero ubicado en el portal web</t>
  </si>
  <si>
    <t xml:space="preserve">La UNIDAD ADMINISTRATIVA ESPECIAL CONTADURÍA GENERAL DE LA NACIÓN en su Resolución No. 356 del 30 de diciembre de 2022, indica que los informes financieros y contables se prepararán y presentarán, de forma trimestral, con corte al 31 de marzo, 30 de junio y 30 de septiembre del respectivo año.  
Los informes financieros y contables se publicarán, como máximo, en el transcurso del mes siguiente al trimestre informado. 
La publicación de los informes financieros y contables se realizará en la página web de la respectiva entidad de acuerdo con lo dispuesto en el numeral 37 del artículo 38 de la Ley 1952 de 2019. </t>
  </si>
  <si>
    <t xml:space="preserve">La información del primer trimestre 2023 quedo en firma para la Dirección General el pasado 30 de abril por lo cual su publicación se solicito le pasado 5 de mayo. 
en el siguiente link 
https://www.invima.gov.co/web/guest/presupuesto/informes financieros </t>
  </si>
  <si>
    <t>En el momento del seguimiento no se evidencia en la página web del Invima en transparencia el archivo correspondiente al año 2023.
Esta pendiente la publicación del informe en la página web del Invima correspondiente al I trimestre de 2023.
Revisar la información publicada en la página web que corresponda a los meses reportados.</t>
  </si>
  <si>
    <t>Elaboración
instrumentos de
gestión de la
Información</t>
  </si>
  <si>
    <t xml:space="preserve"> Publicar los Instrumentos de Gestión de 
Información</t>
  </si>
  <si>
    <t>Revisión y actualización de ser necesario de los Registro de Activos de Información, Esquema de Publicación  actualizado y publicado y el Índice de información Clasificada y Reservada, actualizado y publicado.</t>
  </si>
  <si>
    <t>Para la vigencia del presente año durante el segundo semestre se plantea verificar de acuerdo con los cambios que esta surtiendo en la entidad el inicio de la actualización de los inventarios tarea que se planifica será completada a finales de la vigencia del 2024.
De ser el caso se incluirán nuevos inventarios o se actualizaran los existentes.</t>
  </si>
  <si>
    <t>https://www.invima.gov.co/en/web/guest/transparencia</t>
  </si>
  <si>
    <t>Actividad dentro de los tiempos establecidos de enero a diciembre de 2023.</t>
  </si>
  <si>
    <t>Programa de Gestión Documental – PGD publicado.</t>
  </si>
  <si>
    <t>Grupo de Gestión Documental</t>
  </si>
  <si>
    <t>Se observa en la página web del Invima el PROGRAMA DE GESTIÓN DOCUMENTAL  de fecha diciembre 2020.
Se evidencia PROGRAMA DE GESTIÓN DOCUMENTAL  de fecha de 21/09/2021 versión 5 el cual se envió a publicar en la página web del Invima. Debido a los ataques cibernéticos este documento quedo borrado en la página.</t>
  </si>
  <si>
    <t>https://www.invima.gov.co/documents/20143/1302330/Anexo-5_Programa_Gestion_Doc_PGD_+Publicar.pdf</t>
  </si>
  <si>
    <t>En el seguimiento se observa publicado en la página web del Invima el documento en referencia. Con ultima actualización Fecha de Actualización: 30 de diciembre de 2020 y Fecha de Publicación 12 de enero de 2021.
Esta pendiente la publicación de la ultima versión.
La actividad tiene tiempo de ejecución de enero a diciembre de 2023.</t>
  </si>
  <si>
    <t>Tablas de Retención Documental - TRD publicado.</t>
  </si>
  <si>
    <t xml:space="preserve">Septiembre a Diciembre </t>
  </si>
  <si>
    <t>Se observa en la página web del Invima las tablas de retención documental TRD 2020
Dirección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Dirección de Medicamentos y Productos Biológicos
Dirección de Alimentos y Bebidas
Dirección de Dispositivos Médicos y Otras Tecnologías
Dirección de Cosméticos, Aseo, Limpieza, Plaguicidas y Productos de Higiene Doméstica
Dirección de Operaciones Sanitarias
Dirección de Responsabilidad Sanitaria</t>
  </si>
  <si>
    <t>Link
https://www.invima.gov.co/en/gestion-documental</t>
  </si>
  <si>
    <t>Actividad cumplida</t>
  </si>
  <si>
    <t>Cuadro de Clasificación Documental – CCD publicado.</t>
  </si>
  <si>
    <t xml:space="preserve">Se observa en la página web del Invima el archivo en Excel el Cuadro de Clasificación Documental – CCD 
</t>
  </si>
  <si>
    <t>Monitoreo del acceso a la información pública</t>
  </si>
  <si>
    <t>Evaluar y monitorear el cumplimiento de la resolución 1519 en la sede electrónica del Ministerio de Salud y Protección social</t>
  </si>
  <si>
    <t>Un documento de evaluación con recomendaciones</t>
  </si>
  <si>
    <t xml:space="preserve">Enero a Julio </t>
  </si>
  <si>
    <t>Enero a diciembre</t>
  </si>
  <si>
    <t>Criterio diferencial de accesibilidad</t>
  </si>
  <si>
    <t>Diseñar mecanismos para la elaboración de documentos que cumplan con lo requerido de accesibilidad</t>
  </si>
  <si>
    <t>Documentación Accesible implementado</t>
  </si>
  <si>
    <t>Actividad en los tiempos establecidos de enero a diciembre de 2023</t>
  </si>
  <si>
    <t>COMPONENTE 6:  INICIATIVAS ADICIONALES</t>
  </si>
  <si>
    <t>Actividad</t>
  </si>
  <si>
    <t>Dependencia Responsable</t>
  </si>
  <si>
    <t>Recursos</t>
  </si>
  <si>
    <t>Fecha programada inicio 2023</t>
  </si>
  <si>
    <t>Fecha programada
fin 2023</t>
  </si>
  <si>
    <t>Grupo de Talento Humano 
Oficina Asesora de Planeación</t>
  </si>
  <si>
    <t xml:space="preserve">Dentro de las actividades desarrolladas para la implementación del Código de Integridad, se establecieron para el primer trimestre, las siguientes actividades: 
*Aplicación Encuesta de Calidad de Vida 
*Desarrollo y aprobación del *Programa de Bienestar Social (Sistemas de Estímulos).
*Resolución de adopción de la Programa de Bienestar Social (Sistemas de Estímulos).
*Cronograma de actividades de Bienestar - POA, programación 2023. </t>
  </si>
  <si>
    <t xml:space="preserve">* Encuesta de Calidad de Vida 
*Programa de Bienestar Social (Sistemas de Estímulos).
*Resolución de adopción de la Programa de Bienestar Social (Sistemas de Estímulos).
*Cronograma de actividades de Bienestar - POA 2023 </t>
  </si>
  <si>
    <t>La actividad presenta avance realizadas en el I cuatrimestre 2023.
Se dará el porcentaje de cumplimiento en el III seguimiento ya que tiene fecha programada de fin el 7/12/2023.</t>
  </si>
  <si>
    <t>Implementar estrategias para socializar y apropiar el Código de Integridad</t>
  </si>
  <si>
    <t xml:space="preserve">En el primer trimestre del 2023, se identifico la planeación de estrategias de implementación y socialización del Código de Integridad, para el segundo trimestre, de acuerdo a: 
 *Aplicación Encuesta de Calidad de Vida 
*Desarrollo y aprobación del *Programa de Bienestar Social (Sistemas de Estímulos).
*Resolución de adopción de la Programa de Bienestar Social (Sistemas de Estímulos).
*Cronograma de actividades de Bienestar - POA, programación 2023. </t>
  </si>
  <si>
    <t>Adelantar campañas de sensibilización sobre la importancia de declarar conflictos de intereses</t>
  </si>
  <si>
    <t xml:space="preserve">Grupo de Talento Humano 
Grupo de Conflicto de Intereses </t>
  </si>
  <si>
    <t>En el cumplimiento del desarrollo de campañas de sensibilización sobre la importancia de declarar conflicto de intereses, a partir de las siguientes actividades, se planteo el desarrollo inicial de las siguientes actividades durante el primer trimestre: 
* Desarrollo de mesas de trabajo con las áreas correspondientes ( Planeación, jurídica, laboratorios, secretaria general) para la revisión del Procedimiento de Declaración de Conflicto de Intereses. 
* Gestión con la Oficina de Soporte Tecnológico, para dar continuidad a la sistematización del formato de Declaración de Conflicto de Intereses, con el fin de visualizar en Integra la creación de la necesidad. 
* Elaboración en Integra del TIC-GIN-FM001 Formato estándar de control de cambios y/o requerimientos nuevos de desarrollo, con la creación de la necesidad y aprobación de la sistematización del formato Declaración de Conflicto de Intereses. 
* Gestión con las representantes del proceso de Capacitación-Grupo de Talento Humano, para la inclusión en el Plan de Capacitación, el desarrollo y sensibilización en temas de capacitación.</t>
  </si>
  <si>
    <t>* Correos electrónicos, listados de asistencia en el Desarrollo de mesas de trabajo y frente a la gestión realizada. 
* Formato TIC-GIN-FM001 Formato estándar de control de cambios y/o requerimientos nuevos de desarrollo, con la creación de la necesidad y aprobación de la sistematización del formato Declaración de Conflicto de Intereses.
* Plan de capacitación y desarrollo de personal 2023.</t>
  </si>
  <si>
    <t>Realizar acciones de capacitación del trámite de los impedimentos y recusaciones de acuerdo al artículo 12 de la Ley 1437 de 2011</t>
  </si>
  <si>
    <t>La actividad presenta avance realizadas en el I cuatrimestre 2023.
Se recomienda que las capacitaciones se den en el transcurso del año y no en los dos últimos meses del año.
Se dará el porcentaje de cumplimiento en el III seguimiento ya que tiene fecha programada de fin el 30/11/2023.</t>
  </si>
  <si>
    <t>Asegurar que los servidores y contratistas de la entidad realicen el curso de integridad, transparencia y lucha contra la corrupción establecido por Función Pública para dar cumplimiento a la Ley 2016 de 2020</t>
  </si>
  <si>
    <t>Para el cumplimiento de este ítem, se realiza el seguimiento periódico, por medio de: 
* Aplicativo Integra " Formato PAE" por este medio los servidores públicos, actualizan y suben los soportes del desarrollo del curso. 
* Para el tercer trimestre, se tuvo la participación de tres servidores públicos de planta. 
* Se envían correos electrónicos a los servidores públicos, para la actualización de los mismos. Ultimo correo 22 de Marzo de 2023.</t>
  </si>
  <si>
    <t>* Aplicativo Integra / Registros PAE 
* Borrador de piezas y Circular de actualización Bienes y Rentas. 
* Formato TH-SVI-FM004 Formato aprobación entrega de cargo.
* Soporte de correo solicitud curso de transparencia.</t>
  </si>
  <si>
    <t>La actividad presenta avance realizadas en el I cuatrimestre 2023.
Se dará el porcentaje de cumplimiento en el III seguimiento ya que tiene fecha programada de fin el 30/11/2023.</t>
  </si>
  <si>
    <t>Habilitar o mejorar un canal de comunicación interna (correo, buzón, intranet) para recibir declaraciones de impedimentos o recusaciones de impedimentos</t>
  </si>
  <si>
    <t xml:space="preserve">Actualmente, el Invima tiene identificado como canal de comunicación interna el correo de conflictointeresth@invima.gov.co; para el manejo de las Declaraciones. Así mismo, se tiene la comunicación directa con los servidores públicos, desde el Grupo de Talento Humano, en el caso de presentarte alguna declaración de impedimento o recusaciones. </t>
  </si>
  <si>
    <t xml:space="preserve">* GTH- DIE- PR005 Procedimiento de Imparcialidad y Manejo de Conflicto de Intereses
*GTH-SVI-PR3 Procedimiento de selección y vinculación de personal </t>
  </si>
  <si>
    <t>Establecer o ajustar un procedimiento interno para el manejo y declaración de conflictos de intereses de conformidad con el artículo 12 de la Ley 1437 de 2011</t>
  </si>
  <si>
    <t xml:space="preserve">En el primer trimestre, se dio cumplimiento al establecer y/o ajustar el procedimiento interno para el manejo y declaración de conflicto de intereses, se establecieron la siguientes actividades: 
* Desarrollo de mesas de trabajo con las áreas correspondientes ( Planeación, jurídica, laboratorios, secretaria general) para la revisión del Procedimiento de Declaración de Conflicto de Intereses. 
* Gestión con la Oficina de Soporte Tecnológico, para dar continuidad a la sistematización del formato de Declaración de Conflicto de Intereses, con el fin de visualizar en Integra la creación de la necesidad. 
* Elaboración en Integra del TIC-GIN-FM001 Formato estándar de control de cambios y/o requerimientos nuevos de desarrollo, con la creación de la necesidad y aprobación de la sistematización del formato Declaración de Conflicto de Intereses. </t>
  </si>
  <si>
    <t>* Correos electrónicos entre las partes 
* Registro de la solicitud de sistematización del formato de Declaración. 
* Listados de asistencia. 
* Borrador del Procedimiento de Declaración de Conflicto de Intereses ajustado.</t>
  </si>
  <si>
    <t>Implementar estrategias para la identificación y declaración de conflictos de interés</t>
  </si>
  <si>
    <t xml:space="preserve">Para el desarrollo y cumplimiento de esta actividad "Asegurar la declaración de Bienes y Rentas de los servidores de la Entidad", para el primer trimestre se realizaron las siguientes actividades: 
* Proyección de la circular  y piezas de socialización, para la actualización por parte de todos los servidores públicos del Instituto.
* Asignación de una persona directa, en el grupo de talento humano, para la actualización y seguimiento del mismo. 
* Seguimiento al cumplimiento de la Ley 190 de 1995, por medio del diligenciamiento del Formato TH-SVI-FM004 Formato aprobación entrega de cargo, asegurando que las personas que se retiran del Instituto, queden al día con el aplicativo. </t>
  </si>
  <si>
    <t xml:space="preserve">* Proyección de la Circular de Bienes y Rentas, junto con las piezas de socialización. </t>
  </si>
  <si>
    <t>Implementar canales de denuncia y seguimiento frente a situaciones disciplinarias y de conflictos de interés</t>
  </si>
  <si>
    <t xml:space="preserve">Actualmente, el Invima tiene identificado como canal de comunicación interna el correo de conflictointeresth@invima.gov.co; para el manejo de las Declaraciones. 
Así mismo, se tiene la comunicación directa con los servidores públicos, desde el Grupo de Talento Humano, en el caso de presentarte alguna declaración de impedimento o recusaciones. 
Para entes externos, se tiene identificado en la pagina web del Instituto, el link de PQRSD como medio de comunicación de entes externos, para la notificación de denuncias, situaciones disciplinarias y de conflictos externos. </t>
  </si>
  <si>
    <t>* Link página web https://sesuite.invima.gov.co:444/Pqrsd/peticiones/solicitud 
* Procedimiento de Declaración de Bienes y Rentas. 
* Correo electrónicos entre las partes.</t>
  </si>
  <si>
    <t>Asegurar que la declaración de bienes y renta de los servidores públicos de la entidad, se presente en los términos y condiciones de los artículos 13 al 16 de la ley 190 de 1995</t>
  </si>
  <si>
    <t xml:space="preserve">Grupo de Talento Humano
</t>
  </si>
  <si>
    <t xml:space="preserve">Para el desarrollo y cumplimiento de esta actividad "Asegurar la declaración de Bienes y Rentas de los servidores de la Entidad", para el primer trimestre se realizaron las siguientes actividades: 
* Socialización de la Circular 2000-005-23  y piezas de socialización, para la actualización por parte de todos los servidores públicos del Instituto.
* Asignación de una persona directa, en el grupo de talento humano, para la actualización y seguimiento del mismo. 
* Seguimiento al cumplimiento de la Ley 190 de 1995, por medio del diligenciamiento del Formato TH-SVI-FM004 Formato aprobación entrega de cargo, asegurando que las personas que se retiran del Instituto, queden al día con el aplicativo. </t>
  </si>
  <si>
    <t>* Aplicativo Integra.
* Borrador de piezas y Circular de actualización Bienes y Rentas. 
* Formato TH-SVI-FM004 Formato aprobación entrega de cargo</t>
  </si>
  <si>
    <t>Ajustar el manual de contratación de la entidad en donde se establezcan orientaciones para que los contratistas realicen su declaración de conflictos de intereses</t>
  </si>
  <si>
    <t xml:space="preserve">Oficina Contractual </t>
  </si>
  <si>
    <t>NA</t>
  </si>
  <si>
    <t>Se aportan el formato declaración de Imparcialidad y conflicto de Intereses Código GDI-DIE-FM008,   previo  a la celebración del contrato y se deja constancia de este, mediante la lista de chequeo  como requisito para el proceso contractual.</t>
  </si>
  <si>
    <t>Se evidencia en el correo ejemplo contratos 023, 055,135 y 164 de 2023 Es de aclarar que ya se encuentra documentado en el procedimiento GAD-GCT-PR1 PROCEDIMEITNO ADQUISICIÓN DE BIENS, SERVICIOS Y SUMINISTROS.</t>
  </si>
  <si>
    <t>Se observa que en el seguimiento que se están diligenciando el formato  de declaración de imparcialidad y conflicto de intereses de acuerdo a la muestra presentada.
No se observa fechas establecidas para el cumplimiento de esta actividad en el Plan Anticorrupción y Atención al Ciudadano 2023.</t>
  </si>
  <si>
    <t>Identificar las áreas con riesgo de posibles conflictos de intereses en los procesos o dependencias</t>
  </si>
  <si>
    <t>Para el cumplimiento de esta actividad "Identificación de áreas con riesgo de posibles conflictos de intereses" se establecieron en conjunto con la Coordinación de Talento Humano y oficia Asesora de Planeación, la identificación y creación del grupo de declaración de conflicto de intereses, este grupo tendrá una de sus funciones, identificar las áreas con riesgo de posibles conflictos. 
La conformación y aprobación de este grupo, se tiene identificada para el segundo trimestre del presente año.</t>
  </si>
  <si>
    <t>Actividad tiene fecha programada de fin el 30/11/2023.</t>
  </si>
  <si>
    <t>Asegurar que los servidores públicos y contratistas de la entidad obligados por la Ley 2013 de 2019 y Decreto 830 de 2021 publiquen la declaración de bienes, rentas y conflicto de intereses en el aplicativo establecido por Función Pública?</t>
  </si>
  <si>
    <t xml:space="preserve">Grupo de Talento Humano </t>
  </si>
  <si>
    <t>Se realiza seguimiento periódico a los servidores públicos, obligados por la ley 2013 de 2019 y Decreto 830 de 2021, publiquen la Declaración de Bienes y Rentas y Conflicto de Intereses en el aplicativo establecido por Función Pública. 
* El seguimiento se realizo por medio de correos electrónicos.
* Diligenciamiento del formato de GTH-SVI-FM004 Formato de aprobación de entrega de cargo, en el cual los gerentes públicos salientes del Instituto, deben demostrar antes de salir del Instituto el cumplimiento del mismo. 
* Se tiene asignada una persona en el Grupo de Talento Humano, para realizar el seguimiento periódico. 
* Consolidado de seguimiento a cumplimiento de la ley 2013 de 2019.</t>
  </si>
  <si>
    <t>* Formato de GTH-SVI-FM004 Formato de aprobación de entrega de cargo, en el cual los gerentes públicos salientes del Instituto, deben demostrar antes de salir del Instituto el cumplimiento del mismo. 
* Consolidado de seguimiento a cumplimiento de la ley 2013 de 2019.</t>
  </si>
  <si>
    <t xml:space="preserve">COMPONENTE </t>
  </si>
  <si>
    <t xml:space="preserve">PRIMER SEGUIMIENTO </t>
  </si>
  <si>
    <t xml:space="preserve">SEGUNDO SEGUIMIENTO </t>
  </si>
  <si>
    <t xml:space="preserve">TERCER SEGUIMIENTO </t>
  </si>
  <si>
    <t>Número de actividades por componente</t>
  </si>
  <si>
    <t>Actividades programadas I cuatrimestre 2023</t>
  </si>
  <si>
    <t xml:space="preserve">Actividades ejecutadas </t>
  </si>
  <si>
    <t>Actividades programadas II cuatrimestre 2023</t>
  </si>
  <si>
    <t>Actividades programadas  III cuatrimestre 2023</t>
  </si>
  <si>
    <t>Gestión del Riesgo</t>
  </si>
  <si>
    <t xml:space="preserve">Racionalización de trámites </t>
  </si>
  <si>
    <t xml:space="preserve">Rendición de Cuentas </t>
  </si>
  <si>
    <t xml:space="preserve">Mecanismos Atención al Ciudadano </t>
  </si>
  <si>
    <t xml:space="preserve">Transparencia </t>
  </si>
  <si>
    <t xml:space="preserve">Iniciativas Adicionales </t>
  </si>
  <si>
    <t xml:space="preserve">Total </t>
  </si>
  <si>
    <t>% Cumplimiento</t>
  </si>
  <si>
    <t>x</t>
  </si>
  <si>
    <t>MATRIZ SEGUIMIENTO MAPA DE RIESGOS DE CORRUPCIÓN INVIMA</t>
  </si>
  <si>
    <t>PRIMER SEGUIMIENTO OCI  ENERO-ABRIL 2023</t>
  </si>
  <si>
    <r>
      <t xml:space="preserve">¿Se adelantó seguimiento al </t>
    </r>
    <r>
      <rPr>
        <b/>
        <sz val="8"/>
        <color theme="1"/>
        <rFont val="Calibri"/>
        <family val="2"/>
        <scheme val="minor"/>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</si>
  <si>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</si>
  <si>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</si>
  <si>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</si>
  <si>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</si>
  <si>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</si>
  <si>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</si>
  <si>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</si>
  <si>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</si>
  <si>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</si>
  <si>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</si>
  <si>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</si>
  <si>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</si>
  <si>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</si>
  <si>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</si>
  <si>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</si>
  <si>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</si>
  <si>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</si>
  <si>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</si>
  <si>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</si>
  <si>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t xml:space="preserve">Efectividad de los controles: ¿Previenen  o detectan  las causas, son  confiables para la mitigación del riesgo?
</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</si>
  <si>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</si>
  <si>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</si>
  <si>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</si>
  <si>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</si>
  <si>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</si>
  <si>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</si>
  <si>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</si>
  <si>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</si>
  <si>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</si>
  <si>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</si>
  <si>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</si>
  <si>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</si>
  <si>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</si>
  <si>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</si>
  <si>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</si>
  <si>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</si>
  <si>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</si>
  <si>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</si>
  <si>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</si>
  <si>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</si>
  <si>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</si>
  <si>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t>
  </si>
  <si>
    <t xml:space="preserve">ID1544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debido a falta
</t>
  </si>
  <si>
    <t>__</t>
  </si>
  <si>
    <t xml:space="preserve">REGISTROS SANITARIOS Y TRÁMITES ASOCIADOS
</t>
  </si>
  <si>
    <t>*Según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*Se observa evidencia de la ejecución de los controles en el periodo de enero a abril de 2023.
*La última revisión integral del riesgo que incluyó la revisión de controles se hizo el 22 de febrero de 2023 junto con la Oficina Asesora de Planeación.
*Los controles se mantienen.
*Revisar en Integra el responsable de seguimiento y el responsables de ejecución de los controles para que no sea la misma persona.</t>
  </si>
  <si>
    <t>R2</t>
  </si>
  <si>
    <t>ID 1546
Posibilidad de recibir o solicitar dádiva o beneficio a favor propio o de un tercero para emitir resultados analíticos conformes para los productos de interés o para agilizar la emisión del informe.</t>
  </si>
  <si>
    <t xml:space="preserve">CONTROL DE CALIDAD DE PRODUCTOS
</t>
  </si>
  <si>
    <t>*Según lo informado por la responsable de calidad del Proceso, no se tiene evidencia de la materialización de este riesgo, con lo que se demuestra la eficacia de los controles. 
*Para los controles dentro del módulo de riesgos de Integra no se evidencia el seguimiento.
*Revisar el Responsable de seguimiento y el Responsables de ejecución en Integra para que no sea la misma persona.	 
* Se mantienen los controles</t>
  </si>
  <si>
    <t>R3</t>
  </si>
  <si>
    <t>ID1547
Posibilidad de recibir o solicitar dádiva o beneficio a nombre propio o de terceros para emitir conceptos técnicos sin el cumplimiento de los requisitos o agilizar certificaciones de productos</t>
  </si>
  <si>
    <t xml:space="preserve">AUDITORÍAS Y CERTIFICACIONES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</si>
  <si>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mes de noviembre de 2022. 
*Se observa que en la herramienta Integra existe limitación para adjuntar los archivos que contiene las evidencias de los controles.
*Revisar los seguimientos que no están documentados en la herramienta Integra.
*Se creo un nuevo control que es el Id 8267 en el mes de abril de 2023.</t>
  </si>
  <si>
    <t>R4</t>
  </si>
  <si>
    <t>ID1548
Posibilidad de recibir o solicitar dádiva o beneficio a nombre propio o de terceros para permitir el uso indebido de información privilegiada en la Vigilancia Sanitaria</t>
  </si>
  <si>
    <t xml:space="preserve">VIGILANCIA
</t>
  </si>
  <si>
    <t>*Según lo informado por el Facilitador de Calidad del Proceso, no se tiene evidencia de la materialización de este riesgo, con lo que se demuestra la eficacia de los controles. 
*No se evidencia registrados en Integra seguimientos a los controles del periodo de enero a abril teniendo en cuenta que la periodicidad de los seguimientos corresponde a semestral y anual.
*Se observa evidencias de la ejecución de los controles.
*Se mantiene los controles.</t>
  </si>
  <si>
    <t>R5</t>
  </si>
  <si>
    <t xml:space="preserve">ID1549
Posibilidad de decisiones ajustadas a intereses propios o de terceros para expedir actos administrativos  de  procesos disciplinarios.
</t>
  </si>
  <si>
    <t xml:space="preserve">ADMINISTRACIÓN DEL TALENTO HUMANO 
  </t>
  </si>
  <si>
    <t>*Según lo informado por el Facilitador de Calidad del Proceso, no se tiene evidencia de la materialización de este riesgo, con lo que se demuestra la eficacia de los controles. 
*Para los controles dentro del módulo de riesgos de Integra  se evidencia el seguimiento. 
*Se observa evidencia de la ejecución de los controles en el periodo de enero a abril de 2023.
*La última revisión integral del riesgo que incluyó la revisión de controles se hizo el 20 de enero de 2023 junto con la Oficina Asesora de Planeación.
*Los controles se mantienen.
*Revisar el riesgo establecido de acuerdo al nuevo código general disciplinario_Ley 1952 de 2019.
*Revisar a que proceso debe adecuarse el grupo teniendo en cuenta los cambios administrativos y normativos adelantado en el Instituto.</t>
  </si>
  <si>
    <t>R6</t>
  </si>
  <si>
    <t>ID1551
Posibilidad de recibir o solicitar beneficios  a intereses propios o de terceros durante la inclusión de pagos no autorizados en el presupuesto de la entidad</t>
  </si>
  <si>
    <t xml:space="preserve">GESTIÓN DEL PRESUPUESTO
</t>
  </si>
  <si>
    <t>*Según lo informado por el Facilitador de Calidad del Proceso, no se tiene evidencia de la materialización de este riesgo, con lo que se demuestra la eficacia de los controles. 
*Para los controles dentro del módulo de riesgos de Integra  no se evidencia el seguimiento respectivo en el primer cuatrimestre de 2023.
*Revisar en Integra la ficha del riesgo el Responsable de seguimiento y el Responsables de ejecución que no sea la misma persona.
*Se observa las evidencias de la ejecución de los controles que el facilitador de calidad socializo en el seguimiento del riesgo.
*Los controles se mantienen.</t>
  </si>
  <si>
    <t>R7</t>
  </si>
  <si>
    <t>ID552
Posibilidad de recibir o solicitar cualquier dádiva o beneficio a nombre propio o de terceros mediante la selección de contratistas que se puedan presentar en las distintas modalidades de contratación.</t>
  </si>
  <si>
    <t>GESTIÓN CONTRACTUAL</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</si>
  <si>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primer cuatrimestre de 2023, así mismo se observa las evidencias de la ejecución de los controles. 
*Los controles se mantienen.</t>
  </si>
  <si>
    <t>R8</t>
  </si>
  <si>
    <t>ID1553
Posibilidad de recibir o solicitar cualquier dádiva o beneficio a nombre propio o de terceros por el uso indebido de la información privilegiada por el acceso a la documentación que contiene información pública reservada y/o clasificada</t>
  </si>
  <si>
    <t xml:space="preserve">GESTIÓN DOCUMENTAL Y CORRESPONDENCIA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</si>
  <si>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mes de marzo de 2023. 
*Revisar los controles ID 5036  ID 5026 que esta pendiente realizar el seguimiento.
*Los controles se mantienen.</t>
  </si>
  <si>
    <t>R9</t>
  </si>
  <si>
    <t>ID1554
Posibilidad de la prescripción de una sanción impuesta por no tramitar el procedimiento de cobro coactivo debido a decisiones ajustadas a intereses propios o de terceros</t>
  </si>
  <si>
    <t xml:space="preserve">GESTIÓN DEL PROCESO ADMINISTRATIVO DE COBRO COACTIVO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</si>
  <si>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meses de febrero y marzo de 2023.  Se observa las evidencias en el mismo seguimiento.
*Los controles se mantienen.
*En marzo de 2023 se realizó revisión del riesgo por parte de los funcionarios del proceso y de la Oficina Asesora de Planeación.</t>
  </si>
  <si>
    <t>R10</t>
  </si>
  <si>
    <t>ID1555
Posibilidad de incumpliendo por no ejercer los lineamientos establecidos en los procedimientos para la defensa judicial de los intereses del Instituto debido a decisiones ajustadas a intereses propios o de terceros.</t>
  </si>
  <si>
    <t xml:space="preserve">GESTIÓN DE PROCESOS JUDICIALES Y EXTRAJUDICIALES
</t>
  </si>
  <si>
    <t>R11</t>
  </si>
  <si>
    <t>ID1556
Posibilidad de tomar decisiones ajustadas a intereses propios o de terceros tras radicar una solicitud de tramite sin contar con todos los requisitos exigidos para su estudio.</t>
  </si>
  <si>
    <t xml:space="preserve">ATENCIÓN DE SOLICITUDES Y TRÁMITES
</t>
  </si>
  <si>
    <t xml:space="preserve">*Según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realizadas. 
*Se observa diferente redacción en la matriz de riesgos del Plan Anticorrupción y Atención al Ciudadano 2023 con lo que se encuentra en la herramienta Integra
Redacción del  riesgo en Integra: Posibilidad de radicar una solicitud de tramite sin contar con todos los requisitos exigidos.
*Se continua con los mismos controles.   </t>
  </si>
  <si>
    <t>R12</t>
  </si>
  <si>
    <t>ID1557
Posibilidad de inducir al uso indebido de información privilegiada en filtrar información sobre un trámite para favorecer a un tercero o para recibir beneficio propio.</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</si>
  <si>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realizadas. 
*Se observa diferente redacción en la matriz de riesgos del Plan Anticorrupción y Atención al Ciudadano 2023 con lo que se encuentra en la herramienta Integra
Redacción del  riesgo en Integra: Posibilidad de sustraer información reservada o clasificada sobre un trámite para favorecer a un tercero o para recibir beneficio propio. 
*Se continua con los mismos controles.</t>
  </si>
  <si>
    <t>R13</t>
  </si>
  <si>
    <t>ID1558
Posibilidad de recibir o solicitar cualquier dádiva o beneficio a nombre propio o de terceros para la expedición de certificado de inspección sanitaria en Puertos Aeropuertos y Pasos de Frontera y en la emisión de concepto durante las visitas de Inspección Vigilancia y Control en GTT</t>
  </si>
  <si>
    <t xml:space="preserve">INSPECCIÓN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</si>
  <si>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realizadas y sus evidencias. 
*Continuar con los seguimientos en la ejecución de los controles de acuerdo a la periodicidad establecida en la herramienta Integra.
*En el mes de enero y febrero de 2023 se realizo revisión y actualización del riesgo junto con la Oficina Asesora de Planeación con relación a la redacción del riesgo y se actualizaron los controles.</t>
  </si>
  <si>
    <t>R14</t>
  </si>
  <si>
    <t>ID1560
Posibilidad de recibir o solicitar dádivas o beneficios a nombre propio o de terceros para realizar cambios no autorizados en los aplicativos y/o bases de datos</t>
  </si>
  <si>
    <t xml:space="preserve">GESTIÓN INFORMATICA Y DE LA INFORMACIÓN
</t>
  </si>
  <si>
    <t>*Según lo informado por el Facilitador de Calidad del Proceso, no se tiene evidencia de la materialización de este riesgo, con lo que se demuestra la eficacia de los controles. 
*Realizar los seguimientos de los controles de acuerdo con la periodicidad establecida y adjuntar las evidencias en la herramienta Integra.
*En el mes de abril de 2023 se realizo revisión y actualización del riesgo junto con la Oficina Asesora de Planeación, los controles se optimizaron con el objetivo de permitir una mejor traza a los solicitudes realizadas por las áreas con relación a la atención a los controles de cambio.
*Se observa la evidencia de la ejecución de los controles en el periodo evaluado.</t>
  </si>
  <si>
    <t>R15</t>
  </si>
  <si>
    <t>ID1561
Posibilidad de recibir o solicitar cualquier dádiva o beneficio a nombre propio o de terceros para la interrupción de los servicios a través de acciones premeditadas en el centro de datos</t>
  </si>
  <si>
    <t xml:space="preserve">GESTIÓN DE LA INFRAESTRUCTURA Y SERVICIOS TECNOLÓGICOS
</t>
  </si>
  <si>
    <t>*Según lo informado por el Facilitador de Calidad del Proceso, no se tiene evidencia de la materialización de este riesgo, con lo que se demuestra la eficacia de los controles. 
*Realizar los seguimientos de los controles de acuerdo con la periodicidad establecida y adjuntar las evidencias en la herramienta Integra.
*En el mes de abril de 2023 se realizo revisión y actualización del riesgo junto con la Oficina Asesora de Planeación, los controles se mantienen.
*Los controles con relación técnica de antivirus y monitoreo se han actualizado de acuerdo con las mejoras tecnológicas y las necesidades del Instituto.
*Se observa la evidencia de la ejecución de los controles en el periodo evaluado.</t>
  </si>
  <si>
    <t>R16</t>
  </si>
  <si>
    <t>ID1562
Posibilidad de recibir o solicitar cualquier dádiva o beneficio a nombre propio o de terceros para la creación de usuarios y la asignación de privilegios de acceso y roles no autorizados</t>
  </si>
  <si>
    <t xml:space="preserve">GESTIÓN DE LA SEGURIDAD INFORMÁTICA
</t>
  </si>
  <si>
    <t>*Según lo informado por el Facilitador de Calidad del Proceso, no se tiene evidencia de la materialización de este riesgo, con lo que se demuestra la eficacia de los controles. 
*Realizar los seguimientos de los controles de acuerdo con la periodicidad establecida y adjuntar las evidencias en la herramienta Integra.
*En el mes de abril de 2023 se realizo revisión y actualización del riesgo junto con la Oficina Asesora de Planeación, los controles se mantienen.
*Se observa la evidencia de la ejecución de los controles en el periodo evaluado.</t>
  </si>
  <si>
    <t>R17</t>
  </si>
  <si>
    <t>ID1563
Posibilidad de recibir o solicitar cualquier dádiva o beneficio a nombre propio o de terceros para Manipular la nómina</t>
  </si>
  <si>
    <t>ADMINISTRACIÓN DEL TALENTO HUMANO</t>
  </si>
  <si>
    <t>*Según lo informado por el Facilitador de Calidad del Proceso, no se tiene evidencia de la materialización de este riesgo, con lo que se demuestra la eficacia de los controles. 
*Para los controles dentro del módulo de riesgos de Integra se evidencia en el seguimiento  que se debe realizar el seguimiento correspondiente al segundo semestre de 2022 con sus respectivas evidencias.
*Se continua con los mismos controles.
*Tener en cuenta el plan de tratamiento la capacitación al personal de nomina relacionados con falta disciplinarias.</t>
  </si>
  <si>
    <t>R18</t>
  </si>
  <si>
    <t xml:space="preserve">ID1564
Posibilidad de desvío de recursos físicos o económicos durante la apropiación indebida de recursos por parte de funcionarios en el procedimiento de solicitudes de devoluciones para beneficio propio o de tercero
</t>
  </si>
  <si>
    <t>GESTIÓN DE TESORERÍA</t>
  </si>
  <si>
    <r>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no se observa los archivos adjuntos de las evidencias en Integra, estos se encuentran en forma física en la Oficina del Grupo de Tesorería. 
*Se continua con los mismos controles.
*En la herramienta Integra con el ID1564 el riesgo esta redactado así: "</t>
    </r>
    <r>
      <rPr>
        <sz val="8"/>
        <color theme="1"/>
        <rFont val="Calibri"/>
        <family val="2"/>
      </rPr>
      <t>Posibilidad de recibir o solicitar cualquier dádiva o beneficio a nombre propio o de terceros por parte de funcionarios del Grupo de Tesorería, en el procedimiento de solicitudes de devoluciones de dinero". Se observa redacción diferente con el riesgo que esta publicado en la matriz de riesgos de corrupción del Plan Anticorrupción y Atención al Ciudadano vigencia 2023.</t>
    </r>
  </si>
  <si>
    <t>R19</t>
  </si>
  <si>
    <t>ID1565
Posibilidad de realizar cobros indebidos tras dilatar el proceso de notificación de actos administrativos o revisión de oficio de RSA para beneficio de un tercero a cambio de dádivas o favores</t>
  </si>
  <si>
    <t xml:space="preserve">NOTIFICACIÓN
</t>
  </si>
  <si>
    <t>*Según lo informado por el Facilitador de Calidad del Proceso, no se tiene evidencia de la materialización de este riesgo, con lo que se demuestra la eficacia de los controles. 
*Revisar la redacción del riesgo en relación con el uso de siglas (RSA), en virtud de lo definido en la estrategia del lenguaje claro.
*Para los controles dentro del módulo de riesgos de Integra se evidencia el seguimiento respectivo del año 2023 de las actividades, se observa los archivos adjuntos de las evidencias. 
*Se continua con los mismos controles.</t>
  </si>
  <si>
    <t>R20</t>
  </si>
  <si>
    <t>ID1568
Posibilidad de recibir o solicitar cualquier dádiva o beneficio a nombre propio o de terceros por el uso indebido de los vehículos propiedad del instituto por parte de los responsables.</t>
  </si>
  <si>
    <t xml:space="preserve">GESTIÓN DE BIENES Y SERVICIOS ADMINISTRATIVOS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</si>
  <si>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noviembre de 2022 de las actividades, se observa link o rutas de las evidencias. 
*Se continua con los mismos controles.
*Actualmente se esta llevando el seguimiento en la herramienta Integra de los controles mensuales por parte de los conductores asignados a vehículos del Instituto y la verificación física con registro fotográfico por parte del funcionario asignado del Grupo Gestión Administrativa.
*Esta en proceso de instalación y puesta en funcionamiento el rastreo satelital de los vehículos oficiales del Invima.</t>
  </si>
  <si>
    <t>R21</t>
  </si>
  <si>
    <t>ID1569
Posibilidad de recibir beneficios a nombre propios o de terceros en  la recepción incompleta e inexacta de la información soporte para pago de proveedores y contratistas de la entidad</t>
  </si>
  <si>
    <t>GESTIÓN CONTABLE</t>
  </si>
  <si>
    <t>R22</t>
  </si>
  <si>
    <t>ID1570
Posibilidad de tomar decisiones ajustadas a intereses propios o de terceros, para inducir el favorecimiento de procesos sancionatorios por acción u omisión en las actuaciones.</t>
  </si>
  <si>
    <t>CONTROL SANITARIO</t>
  </si>
  <si>
    <t>*Según lo informado por el Facilitador de Calidad del Proceso y coordinadores de los grupos de la Dirección de Responsabilidad Sanitaria, no se tiene evidencia de la materialización de este riesgo, con lo que se demuestra la eficacia de los controles. 
*Para los controles dentro del módulo de riesgos de Integra  se evidencia el seguimiento de acuerdo con la periodicidad establecida, así mismo se observa las evidencias de la ejecución de los controles. 
*Para el periodo evaluado se observa evidencias de la ejecución de los controles.
*Los controles se mantienen.</t>
  </si>
  <si>
    <t>R23</t>
  </si>
  <si>
    <t>ID1572
Posibilidad de recibir o solicitar cualquier dádiva o beneficio a nombre propio o de terceros para la apropiación y/o comercialización de productos decomisados</t>
  </si>
  <si>
    <t>INSPECCIÓN</t>
  </si>
  <si>
    <t>R24</t>
  </si>
  <si>
    <t>ID1574
Posibilidad de recibir o solicitar cualquier dádiva o beneficio a nombre propio o de terceros para no reportar de manera oportuna cualquier tipo de declaración de imparcialidad y conflicto de interés.</t>
  </si>
  <si>
    <t>DIRECCIONAMIENTO ESTRATÉGICO</t>
  </si>
  <si>
    <t>*Según lo informado por el Facilitador de Calidad del Proceso, no se tiene evidencia de la materialización de este riesgo, con lo que se demuestra la eficacia de los controles. 
*Es importante tener un análisis mas profundo y continuar fortaleciendo el conocimiento sobre el tema y la herramienta de gestión del conflicto de intereses.
*Para los controles dentro del módulo de riesgos de Integra se evidencia en el seguimiento que se debe hacer los seguimientos de acuerdo con la periodicidad establecida y colocar las evidencias de cada control.
*Se continua con los mismos controles.</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</si>
  <si>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</si>
  <si>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</si>
  <si>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</si>
  <si>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</si>
  <si>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enunciaron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</si>
  <si>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</si>
  <si>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</si>
  <si>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ID1544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debido a falta</t>
  </si>
  <si>
    <t>C1</t>
  </si>
  <si>
    <t>C2</t>
  </si>
  <si>
    <t>C3</t>
  </si>
  <si>
    <t>ID1549
Posibilidad de decisiones ajustadas a intereses propios o de terceros para expedir actos administrativos  de  procesos disciplinarios.</t>
  </si>
  <si>
    <t>ID1564
Posibilidad de desvío de recursos físicos o económicos durante la apropiación indebida de recursos por parte de funcionarios en el procedimiento de solicitudes de devoluciones para beneficio propio o de tercero</t>
  </si>
  <si>
    <t>TERCER SEGUIMIENTO</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</si>
  <si>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</si>
  <si>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alguna acción</t>
  </si>
  <si>
    <t>C4</t>
  </si>
  <si>
    <t>¿Las acciones que propuso sirvieron para proteger a la entidad?</t>
  </si>
  <si>
    <t xml:space="preserve">Observaciones </t>
  </si>
  <si>
    <t xml:space="preserve">Durante el segundo seguimiento se realizó la solicitud de la segunda contratación de 11 contratos de prestación de servicios profesionales y/o de apoyo a la gestión  bajo los lineamientos definidos por el Grupo de Gestión Contractual y la Oficina Asesora de Planeación para dar continuidad a la prestación del servicio. A continuación se presenta los objetos contractuales de los contratos suscritos:
Contratos: 701 - 702 de 2023: Prestar los servicios de apoyo a la gestión a la Oficina de Atención al Ciudadano para acompañar los lineamientos generales relacionados a trámites y solicitudes virtuales ante el Invima de conformidad con la Circular No 2000-002-2023.
Contratos: 704 - 705 - 706 de 2023: Prestar los servicios de apoyo a la gestión a la Oficina de Atención al Ciudadano para brindar acompañamiento en la acción institucional del Plan Operativo Anual "Fortalecer la prestación del servicio a nivel nacional, a través de herramientas orientadoras enfocadas a emprendedores y grupos de valor".
Contratos: 881 - 888 - 889 - 892 - 894 - 895 de 2023: Prestar los servicios profesionales a la Oficina de Atención al Ciudadano para la expedición de Registros Sanitarios y trámites asociados de conformidad con el proyecto: "Fortalecimiento de la inspección, vigilancia y control de los productos competencia del Invima"                  </t>
  </si>
  <si>
    <t>Se observa que la actividad tiene avances en el primer (1) cuatrimestre del 2023 en la contratación de personal para el fortalecimiento de la prestación del servicio.
Actividad con fecha fin el 31/12/2023. Actividad en tiempo.</t>
  </si>
  <si>
    <t>Se observa que la actividad tiene avances en el segundo (2) cuatrimestre del 2023 en la contratación de personal para el fortalecimiento de la prestación del servicio.
Actividad con fecha fin el 31/12/2023. Actividad en tiempo.</t>
  </si>
  <si>
    <t>Actas de inicio</t>
  </si>
  <si>
    <t xml:space="preserve">Durante el periodo de seguimiento se realizaron las siguientes acciones:
1)Envío consulta a la Oficina Asesora Jurídica mediante comunicación interna alusiva al cobro de consulta de bases de datos. 
2)Solicitud Mesa de unificación de criterios jurídicas 2023 - Gestión de las PQRDS
3)Socialización tarifas modificaciones Manual Tarifario Grupo Fisicoquímicos de Alimentos.
4)Socialización Cambios Manual Tarifario Reactivos.
5)Socialización Manual Tarifario Dirección de Medicamentos y Productos Biológicos.
6)Reunión Temas varios entre los Grupos de Registros Sanitarios, Comisión Revisora de la Dirección de Medicamentos y Productos Biológicos  y Atención al Ciudadano.
7)Socialización Instructivo Manual Tarifario   </t>
  </si>
  <si>
    <t>Evidencias:
1)Respuesta emitida por la Oficina Asesora Jurídica
2)Soporte programación mesa unificación de criterios - PQRDS
3)Listado de asistencia
4)Listado de asistencia
5)Listado de asistencia
6)Citación
7)Correo electrónico</t>
  </si>
  <si>
    <t>Se observa que la actividad tiene avances en el segundo (2) cuatrimestre del 2023 en unificación de criterios para la prestación de servicio con 7 acciones.
Actividad con fecha fin el 31/12/2023. Actividad en tiempo.</t>
  </si>
  <si>
    <t>Evidencias:
1)Listado de asistencia
2)Listado de asistencia
3)Listado de asistencia
4)Listado de asistencia
5)Informe
6)Informe
7)Informe
8)Informe
9)Listado de asistencia</t>
  </si>
  <si>
    <t>Durante el periodo de seguimiento se realizaron las siguientes actividades:
Se realizan dos (2) jornadas de orientación personalizada:
1- Modalidad Atención Virtual a través de la herramienta Teams así:
*Mayo: 298 Usuarios atendidos
*Junio: 279 Usuarios atendidos
*Julio: 293 Usuarios atendidos
*Agosto: 290 Usuarios atendidos
Total de usuarios atendidos virtualmente: 1.160
2- Modalidad atención presencial sede Bogotá D.C. - Oficina de Atención al Ciudadano así:
*Mayo: 914 Usuarios atendidos
*Junio: 940 Usuarios atendidos
*Julio: 793 Usuarios atendidos
*Agosto: 1048 Usuarios tendidos
Total de usuarios atendidos presencialmente: 3.695</t>
  </si>
  <si>
    <t>Se observa que la actividad tiene avances en el segundo (2) cuatrimestre del 2023 con 1 (una) actividad de acompañamiento técnico y asesoría en dos jornadas.
Actividad con fecha fin el 31/12/2023. Actividad en tiempo.</t>
  </si>
  <si>
    <t>Se observa que la actividad tiene avances en el segundo (2) cuatrimestre del 2023 con un total de 3.695 usuarios.
Actividad con fecha fin el 31/12/2023. Actividad en tiempo.</t>
  </si>
  <si>
    <t xml:space="preserve">Evidencias:
1)Listado de asistencia
2)Listado de asistencia
3)Listado de asistencia
4)Listado de asistencia
</t>
  </si>
  <si>
    <t>Se observa que la actividad tiene avances en el segundo (2) cuatrimestre del 2023 con cuatro 4 actividades de sensibilización.
Actividad con fecha fin el 31/12/2023. Actividad en tiempo.</t>
  </si>
  <si>
    <t xml:space="preserve">Se realiza informe semestral con los resultados de las encuestas aplicadas a los usuarios por el canal Oficina Virtual las cuales tiene como objetivo medir la percepción de los usuarios frente al uso de la herramienta y el desempeño y gestión de los servidores públicos delegados para el proceso de revisión de solicitudes.  </t>
  </si>
  <si>
    <t>Se observa que la actividad tiene avances en el segundo (2) cuatrimestre del 2023 con relación a sensibilización o capacitación presenciales o virtuales realizadas.
Actividad con fecha fin el 31/12/2023. Actividad en tiempo.</t>
  </si>
  <si>
    <t>Evidencias:
1)Publicación Yammer
2)Listado de asistencia
3)Listado de asistencia
4)Publicación Yammer</t>
  </si>
  <si>
    <t>https://www.kawak.com.co/invima/ind_indicador/uvi_ver.php?llave=250</t>
  </si>
  <si>
    <t>Se observa documento con la medición percepción y satisfacción oficina virtual Primer semestre de 2023.
Es importante incluir la medición de percepción y satisfacción de la atención presencial.
Actividad dentro de los tiempos establecidos.</t>
  </si>
  <si>
    <t>https://www.invima.gov.co/documents/20143/4625389/Indicadores_PQRDS_Junio_2023.pdf/09bbd77d-6307-0047-2736-c94920b7deab?t=1693513331180</t>
  </si>
  <si>
    <t>Se evidencia en el correo ejemplo contratos 601, 604,674 y 709 de 2023 Es de aclarar que ya se encuentra documentado en el procedimiento GAD-GCT-PR1 PROCEDIMEITNO ADQUISICIÓN DE BIENS, SERVICIOS Y SUMINISTROS.</t>
  </si>
  <si>
    <t xml:space="preserve">Informe de gestión presupuestal mayo 2023
radicado No 20233006520
Informe de gestión presupuestal junio  2023
radicado No 20233007821
Informe de gestión presupuestal julio  2023
radicado No 20233009208
</t>
  </si>
  <si>
    <t xml:space="preserve">Se observa avance de la actividad con los radicados del mes de mayo, junio y julio de 2023.
En el momento del seguimiento se evidencia en la página web del Invima en transparencia el archivo correspondiente al año 2023.
</t>
  </si>
  <si>
    <t>Se publican en el siguiente link 
https://www.invima.gov.co/web/guest/presupuesto/informes financieros/2023</t>
  </si>
  <si>
    <t xml:space="preserve">Se observa la publicación en la página web del Invima la siguiente información:
ESTADOS FINANCIEROS I TRIMESTRE
ESTADOS FINANCIEROS II TRIMESTRE 
CHIP I TRIMESTRE 
CHIP II TRIMESTRE
</t>
  </si>
  <si>
    <t>Se observa la publicación en la página web de la información de los estados financieros.</t>
  </si>
  <si>
    <t xml:space="preserve">*De acuerdo con lo informado por el Facilitador de Calidad del Proceso, no se ha materializado el riesgo, con lo que se demuestra la eficacia de los controles. 
*Para los controles dentro del módulo de riesgos de Integra  se evidencia el seguimiento, así mismo se observa las evidencias de la ejecución de los controles los que tienen periodicidad de 12 meses.
*El seguimiento en la herramienta Integra al control  Id4957,  no se ha realizado de acuerdo a la periodicidad establecida de 6 meses.
*Se observa evidencia de la ejecución de los controles en el periodo de mayo a agosto de 2023.
*La última revisión integral del riesgo que incluyó la revisión de controles se hizo el 22 de febrero de 2023 junto con la Oficina Asesora de Planeación.
*Los nueve (9) controles se mantienen.
*Se continua observando en la herramienta Integra que el responsable de seguimiento y el responsable de ejecución de los controles es la misma persona, se recomienda realizar el ajuste.
*Los controles  Id4961 e Id4962 en el seguimiento realizado por la Oficina de Control Interno no se evidenciaron las actividades desarrolladas en el periodo de mayo a agosto de 2023, estas evidencias no fueron allegadas al líder del proceso por parte de la Dirección de Medicamentos y Productos Biológicos, tampoco las otras evidencias de los demás controles que son transversales.
*Revisar y ajustar en coordinación la Oficina Asesora de Planeación, la redacción del riesgo en la matriz dentro del Plan Anticorrupción y Atención al Ciudadano 2023, a fin que sea acorde a lo que se encuentra enunciado en la herramienta Integra. </t>
  </si>
  <si>
    <t>*Según lo informado por la responsable de calidad del Proceso, no se tiene evidencia de la materialización de este riesgo, con lo que se demuestra la eficacia de los controles. 
*Para los controles dentro del módulo de riesgos de Integra en el momento de la auditoria no se evidencia el seguimiento. Se observa correo electrónico con la Oficina Asesora de Planeación para la primera semana del mes de septiembre de 2023, el compromiso por parte del funcionario del Proceso de Control de Calidad de Productos de realizar los seguimientos de los controles definidos en el riesgo.
*Se evidenció la ejecución de los controles de acuerdo a lo observado en la carpeta 23 de seguimiento a Planeación Link: https://invimagovco.sharepoint.com/:f:/r/sites/o365_CC_OLCC/CC_OLCC_SGL/2023/23.%20Seguimiento%20Planeaci%C3%B3n?csf=1&amp;web=1&amp;e=wDvjS5, la cual contiene información correspondiente a la vigencia 2023, la cual será subida a la herramienta INTEGRA en el mes de septiembre en el año en curso, según compromiso con la Oficina Asesora de Planeación mediante correo del 31/07/2023.
*Revisar el Responsable de seguimiento y el Responsables de ejecución en Integra para que no sea la misma persona.	 
* Se mantienen los 6 controles definidos en la herramienta INTEGRA.</t>
  </si>
  <si>
    <t>*Según lo informado por el Facilitador de Calidad del Proceso, no se ha materializado el riesgo, con lo que se demuestra la eficacia de los controles. 
*Para los controles dentro del módulo de riesgos de Integra  se evidencia el seguimiento respectivo en el mes de septiembre de 2023. 
*Revisar los seguimientos que no están documentados en la herramienta Integra que son el Id 4981 y el  Id 4986.
*Ajustar junto con la Oficina Asesora de Planeación la matriz de riegos de corrupción con la publicada 2023, con la que esta en la herramienta Integra.
*La ultima evaluación fue el 22-03-2023 con la Oficina Asesora de Planeación.
*El riesgo tiene identificado 6 controles que se mantienen.</t>
  </si>
  <si>
    <t>*Según lo informado por el Facilitador de Calidad del Proceso, no se tiene evidencia de la materialización de este riesgo, con lo que se demuestra la eficacia de los controles. 
*Se evidencia registrados en Integra seguimientos a los controles del periodo  teniendo en cuenta que la periodicidad de los seguimientos corresponde a semestral y anual.
*Se observa evidencias de la ejecución de los controles.
*Se mantiene los cuatro (4) controles.</t>
  </si>
  <si>
    <t>*Según lo informado por la responsable de calidad del Proceso, no se tiene evidencia de la materialización de este riesgo, con lo que se demuestra la eficacia de los controles. 
* En el nombre del primer control identificado con el código 4999, se observa definido como el Grupo de Control Interno Disciplinario;  por tanto, se sugiere ajustar el nombre de Oficina de Instrucción Disciplinaria de acuerdo a la Ley 1952 de 2019, así como la modificación del macroproceso. En la descripción de este control,  debe actualizarse y ajustarse las actividades desarrolladas, de acuerdo a la normatividad vigente. 
 * En el control 5000  se debe actualizar el seguimiento describiendo en la vigencia de mayo a agosto 2023, si hubo recepción de PQRSD y las acciones desplegadas (Inicio de investigación).
 * Se mantienen los 3 controles definidos en la herramienta INTEGRA.</t>
  </si>
  <si>
    <t>*Según lo informado por el Facilitador de Calidad del Proceso y Líder del Proceso, no se ha materializado el riesgo, con lo que se demuestra la eficacia de los controles. 
*Para los controles dentro del módulo de riesgos de Integra se evidencia el seguimiento respectivo, realizar el seguimiento a dos controles que no están registrados en Integra.
*Revisar en Integra la ficha del riesgo el Responsable de seguimiento y el Responsables de ejecución que no sea la misma persona.
*Se observa las evidencias de la ejecución de los controles que el facilitador de calidad socializo en el seguimiento del riesgo.
*Los 7 controles se mantienen.</t>
  </si>
  <si>
    <t>*Según lo informado por  la Facilitadora de Calidad del Proceso, no se  ha materializado el riesgo, lo que demuestra la eficacia de los controles.
*Se evidencia mediante documentación e información del proceso, que las actividades desarrolladas en los controles se vienen ejecutando, de acuerdo a los parámetros establecidos en la normatividad de Contratación Pública.
*Para los controles dentro del módulo de riesgo de Integra, se evidencia que el seguimiento se hace de acuerdo con la periodicidad establecida, de manera continua.
*Se mantienen los controles establecidos.</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</si>
  <si>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 acuerdo a la periodicidad establecida.
*Registrar el seguimiento del control ID 5036 de acuerdo a la periodicidad establecida en la INTEGRA.
*En el control ID 5026 que esta pendiente realizar el seguimiento  y colocar la periodicidad del seguimiento.	
*Se mantienen los 6 controles que están definida en la ficha  de administración del riesgo en la herramienta INTEGRA.</t>
  </si>
  <si>
    <t>GESTIÓN DEL PROCESO ADMINISTRATIVO DE COBRO COACTIVO</t>
  </si>
  <si>
    <t>*Según lo informado por el Facilitador de Calidad del Proceso, no se ha materializado este riesgo, con lo que se demuestra la eficacia de los controles. 
*Para los controles dentro del módulo de riesgos de Integra  se evidencia el seguimiento respectivo de acuerdo a la periodicidad.  Se observa las evidencias en el mismo seguimiento.
*Los cinco controles se mantienen.
*En marzo de 2023 se realizó revisión del riesgo por parte de los funcionarios del proceso y de la Oficina Asesora de Planeación.</t>
  </si>
  <si>
    <t>*Según lo informado por el Facilitador de Calidad del Proceso, no se ha materializado el riesgo, con lo que se demuestra la eficacia de los controles. 
*Para los controles dentro del módulo de riesgos de Integra  se evidencia el seguimiento respectivo de acuerdo a la periodicidad.  Se observa las evidencias en el mismo seguimiento.
*Los cinco controles se mantienen.
*En marzo de 2023 se realizó revisión del riesgo por parte de los funcionarios del proceso y de la Oficina Asesora de Planeación.</t>
  </si>
  <si>
    <t xml:space="preserve">*Según lo informado por el Facilitador de Calidad del Proceso, no se tiene evidencia de la materialización de este riesgo, con lo que se demuestra la eficacia de los controles. 
*El riesgo tiene identificado 1 causa en la ficha de Integra.
*Para los controles dentro del módulo de riesgos de Integra se evidencia el seguimiento de las actividades realizadas. 
*Se observa diferente redacción en la matriz de riesgos del Plan Anticorrupción y Atención al Ciudadano 2023 con el que se encuentra en la herramienta Integra
Redacción del  riesgo en Integra: Posibilidad de radicar una solicitud de tramite sin contar con todos los requisitos exigidos.
*Se continua con los mismos 2 controles.   </t>
  </si>
  <si>
    <t>*Según lo informado por el Facilitador de Calidad del Proceso, no se tiene evidencia de la materialización de este riesgo, con lo que se demuestra la eficacia de los controles. 
*Para el control  dentro del módulo de riesgos de Integra se evidencia el seguimiento respectivo de las actividades realizadas. 
*Se observa diferente redacción en la matriz de riesgos del Plan Anticorrupción y Atención al Ciudadano 2023 con lo que se encuentra en la herramienta Integra
Redacción del  riesgo en Integra: Posibilidad de sustraer información reservada o clasificada sobre un trámite para favorecer a un tercero o para recibir beneficio propio. 
* El riesgo tiene definida 1 causa en la herramienta Integra.
*Se mantiene el único control establecido.
* La ultima evaluación tiene fecha en Integra el  2022-10-26</t>
  </si>
  <si>
    <r>
      <t xml:space="preserve">*Según lo informado por el Facilitador de Calidad del Proceso, no se ha materializado este riesgo, con lo que se demuestra la eficacia de los controles. 
*Para los controles dentro del módulo de riesgos de Integra se evidencia el seguimiento respectivo del año 2023 de las actividades realizadas y sus evidencias. 
*Continuar con los seguimientos en la ejecución de los controles de acuerdo a la periodicidad establecida en la herramienta Integra.
*Los 7 controles se mantienen.
*La ultima evaluación realizada al riesgo fue el 06-02-2023 con la Oficina Asesora de Planeación.
*La redacción del riesgo en la matriz del riesgo de corrupción es: </t>
    </r>
    <r>
      <rPr>
        <i/>
        <sz val="8"/>
        <color theme="1"/>
        <rFont val="Calibri"/>
        <family val="2"/>
        <scheme val="minor"/>
      </rPr>
      <t>"Posibilidad de recibir o solicitar cualquier dádiva o beneficio a nombre propio o de terceros para la expedición de certificado de inspección sanitaria en Puertos Aeropuertos y Pasos de Frontera y en la emisión de concepto durante las visitas de Inspección Vigilancia y Control en GTT" y en la ficha de Integra es: "Posibilidad de recibir o solicitar cualquier dádiva o beneficio a nombre propio o de terceros para: expedición de certificado de inspección sanitaria, emisión de concepto durante las visitas de Inspección Vigilancia y Control."   Actualizar la matriz de riesgos de corrupción del Plan Anticorrupción y Atención al Ciudadano 2023, de acuerdo a los ajustes que se realicen a los riesgos.</t>
    </r>
  </si>
  <si>
    <t>* Según lo informado por el Facilitador de Calidad del Proceso, no se tiene evidencia de la materialización de este riesgo, con lo que se demuestra la eficacia de los controles. 
* Se observa en Integra que se realizó seguimiento por parte del proceso de acuerdo con la periodicidad establecida.
* Se sugiere mejorar en el seguimiento la redacción aclarando mas lo realizado en la ejecución del control y subir evidencias.
* No se cuenta con un auxiliar administrativo que realice las actividades de recepción y seguimiento de PQRDS.
* Se revisaron y ajustaron los controles junto con la Oficina Asesora de Planeación en el mes de agosto de 2023.</t>
  </si>
  <si>
    <t>*Según lo informado por el Facilitador de Calidad del Proceso, no se tiene evidencia de la materialización de este riesgo, con lo que se demuestra la eficacia de los controles. 
*Para los controles dentro del módulo de riesgos de Integra se evidencia en el seguimiento que se debe hacer los seguimientos de acuerdo con la periodicidad establecida y colocar las evidencias de cada control.
* Se revisaron y ajustaron los controles junto con la Oficina Asesora de Planeación en el mes de agosto de 2023.
* Se adiciono la implementación del formato donde se registra la entrada al centro de computo por parte de funcionarios y proveedores este ultimo debe estar acompañado de un funcionario del Instituto, así mismo nombre de quien autoriza el ingreso. El diligenciamiento de este formato es complementario al uso del biométrico.</t>
  </si>
  <si>
    <t xml:space="preserve">*Según lo informado por el Facilitador de Calidad del Proceso, no se tiene evidencia de la materialización de este riesgo, con lo que se demuestra la eficacia de los controles. 
*Para los controles dentro del módulo de riesgos de Integra se evidencia en el seguimiento que se debe hacer los respectivos seguimientos de acuerdo con la periodicidad establecida y colocar las evidencias de cada control.
* Se revisaron y ajustaron los controles junto con la Oficina Asesora de Planeación en el mes de agosto de 2023.
* Como acción de mejora,  se implemento la actividad de entrega de cargo por parte de los funcionarios en caso de traslado, encargo o retiro, con el diligenciamiento del formato que se encuentra en INTEGRA, con el visto bueno del Grupo de Soporte Tecnológico. </t>
  </si>
  <si>
    <t>*Según lo informado por el Facilitador de Calidad del Proceso, no se ha materializado el riesgo, con lo que se demuestra la eficacia de los controles. 
*Para los controles dentro del módulo de riesgos de Integra se evidencia en el seguimiento  que se realiza el seguimiento en el mes de septiembre de 2023 con sus respectivas evidencias.
*Se continua con los mismos cinco (5) controles.
*Ajustar el responsable de la ejecución del control y el seguimiento de los mismo con diferente funcionario.
*Ultima evaluación con la Oficina Asesora de Planeación fue el 31-03-2023.</t>
  </si>
  <si>
    <t>___</t>
  </si>
  <si>
    <r>
      <t xml:space="preserve">*Según lo informado por el Facilitador de Calidad del Proceso, no se ha materializado el riesgo, con lo que se demuestra la eficacia de los controles. 
*Para los controles dentro del módulo de riesgos de Integra se evidencia el seguimiento respectivo, no se observa los archivos adjuntos de las evidencias en Integra, estos se encuentran en forma física en la Oficina del Grupo de Tesorería. 
*Se debe realizar la digitalización de los documentos asociados a las devoluciones de dinero correspondientes a la vigencia 2023.
*Se sugiere describir de forma especifica las acciones o actividades en la casilla de seguimiento del respectivo control.
*Relacionar la ruta de las evidencias de la ejecución de los controles en los seguimientos que no están.
*Se continua con los mismos 9 controles.
*Se realizo la ultima evaluación del riesgo el 25_01_2023.
*En la herramienta Integra con el ID1564 el riesgo esta redactado así: </t>
    </r>
    <r>
      <rPr>
        <i/>
        <sz val="8"/>
        <color theme="1"/>
        <rFont val="Calibri"/>
        <family val="2"/>
        <scheme val="minor"/>
      </rPr>
      <t>"Posibilidad de recibir o solicitar cualquier dádiva o beneficio a nombre propio o de terceros por parte de funcionarios del Grupo de Tesorería, en el procedimiento de solicitudes de devoluciones de dinero"</t>
    </r>
    <r>
      <rPr>
        <sz val="8"/>
        <color theme="1"/>
        <rFont val="Calibri"/>
        <family val="2"/>
        <scheme val="minor"/>
      </rPr>
      <t>. Se observa redacción diferente con el riesgo que esta publicado en la matriz de riesgos de corrupción del Plan Anticorrupción y Atención al Ciudadano vigencia 2023.</t>
    </r>
    <r>
      <rPr>
        <i/>
        <sz val="8"/>
        <color theme="1"/>
        <rFont val="Calibri"/>
        <family val="2"/>
        <scheme val="minor"/>
      </rPr>
      <t>"Posibilidad de desvío de recursos físicos o económicos durante la apropiación indebida de recursos por parte de funcionarios en el procedimiento de solicitudes de devoluciones para beneficio propio o de tercero".</t>
    </r>
  </si>
  <si>
    <r>
      <t>*Según lo informado por el Facilitador de Calidad del Proceso, no se tiene evidencia de la materialización de este riesgo, con lo que se demuestra la eficacia de los controles. 
* En la ficha del riesgo en la herramienta Integra el nombre del riesgo es "</t>
    </r>
    <r>
      <rPr>
        <i/>
        <sz val="8"/>
        <color theme="1"/>
        <rFont val="Calibri"/>
        <family val="2"/>
        <scheme val="minor"/>
      </rPr>
      <t>Posibilidad de dilatar la notificación para favorecer a un tercero"  y en la matriz de riesgos de corrupción del, Plan Anticorrupción y Atención al Ciudadano el nombre es "Posibilidad de realizar cobros indebidos tras dilatar el proceso de notificación de actos administrativos o revisión de oficio de RSA para beneficio de un tercero a cambio de dádivas o favores."</t>
    </r>
    <r>
      <rPr>
        <sz val="8"/>
        <color theme="1"/>
        <rFont val="Calibri"/>
        <family val="2"/>
        <scheme val="minor"/>
      </rPr>
      <t xml:space="preserve">
* Se tiene identificada 1 causa.
*Para los controles dentro del módulo de riesgos de Integra se evidencia el seguimiento, se observa los archivos adjuntos de las evidencias de la ejecución del control en el ID 8245
*Se continua con los 3 controles.</t>
    </r>
  </si>
  <si>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agosto de 2023 de las actividades, con los formatos implementados como reporte del estado del vehículo, diligenciado por cada conductor. Adicionalmente  se observa en el Sistema Integrado de Gestión las respectivas evidencias.  
*Se continua con los mismos controles.
*Actualmente se esta llevando el seguimiento en la herramienta Integra de los controles mensuales por parte de los conductores asignados a vehículos del Instituto y la verificación física con registro fotográfico por parte del funcionario asignado del Grupo Gestión Administrativa.
*Mediante contrato Nro. 554 de 2023, se puso en funcionamiento el  sistema de rastreo satelital de los vehículos oficiales del Invima. Es de anotar que se tiene como Plan de Tratamiento,  pero teniendo en cuenta que ya se encuentra implementado este dispositivo, se sugiere migrar como Control en el Sistema Integrado de Gestión.</t>
  </si>
  <si>
    <t>*Según lo informado por el Facilitador de Calidad del Proceso y Líder del Proceso, no se ha materializado el riesgo, con lo que se demuestra la eficacia de los controles. 
*Para los controles dentro del módulo de riesgos en la herramienta Integra, registrar los seguimientos que están pendientes de incluir de acuerdo a la periodicidad establecida.
*Se observa las evidencias de la ejecución de los controles que el facilitador de calidad socializo en el seguimiento del riesgo.
*Los 6 controles se mantienen.</t>
  </si>
  <si>
    <t>*Según lo informado por el Facilitador de Calidad del Proceso y coordinadores de los grupos de la Dirección de Responsabilidad Sanitaria, no se tiene evidencia de la materialización de este riesgo, con lo que se demuestra la eficacia de los controles. 
*Para los controles dentro del módulo de riesgos de Integra  se evidencia el seguimiento de acuerdo con la periodicidad establecida, así mismo se observa las evidencias de la ejecución de los controles. 
*Para el periodo evaluado se observa evidencias de la ejecución de los controles guardados en la carpeta compartida de la Dirección de Responsabilidad Sanitaria por Teams.
*Se mantienen los 4 controles establecidos en la ficha en Integra.
*Dejar registro de la evaluación del riesgo cuando se realice con la Oficina  Asesora de Planeación.
*Se continua con las 7 causas identificadas en la ficha del riesgo en la herramienta Integra.
*En el periodo de mayo a agosto de 2023 no se realizo ajustes al riesgo.</t>
  </si>
  <si>
    <t>*Según lo informado por el Facilitador de Calidad del Proceso, no se  ha materializado el riesgo, con lo que se demuestra la eficacia de los controles. 
*Para los controles dentro del módulo de riesgos de Integra se evidencia el seguimiento respectivo del año 2023 de las actividades realizadas y sus evidencias. 
*Continuar con los seguimientos en la ejecución de los controles de acuerdo a la periodicidad establecida en la herramienta Integra.
*La ultima evaluación realizada al riesgo fue el 21-02-2023  junto con la Oficina Asesora de Planeación.
*Se mantienen los 4 controles establecidos al riesgo.</t>
  </si>
  <si>
    <r>
      <t>*Según lo informado por el Facilitador de Calidad del Proceso, no se ha materializado el riesgo, con lo que se demuestra la eficacia de los controles. 
*Para los controles dentro del módulo de riesgos de Integra se evidencia en el seguimiento, que están las evidencias de la ejecución de acuerdo a la periodicidad señalada en la Herramientas Integra.
*Del control Id 6680, realizar el respectivo seguimiento en la herramienta Integra de acuerdo con la periodicidad del control con las evidencias.
*Se continua con los mismos cuatro (4) controles.
* Se evaluó el riesgo junto con la Oficina Asesora de Planeación el  31-08-2023.
* Revisar y ajustar con la Oficina Asesora de Planeación el nombre en la matriz de riesgos de corrupción 2023 del Plan Anticorrupción y Atención al Ciudadano, con el descrito en la Herramienta Integra que tiene el nombre de</t>
    </r>
    <r>
      <rPr>
        <i/>
        <sz val="8"/>
        <color theme="1"/>
        <rFont val="Calibri"/>
        <family val="2"/>
        <scheme val="minor"/>
      </rPr>
      <t xml:space="preserve"> "Recibir o solicitar dádivas o beneficios a nombre propio o de terceros para no reportar declaración de conflicto de interés." </t>
    </r>
  </si>
  <si>
    <t>SEGUNDO SEGUIMIENTO MAYO - AGOSTO 2023</t>
  </si>
  <si>
    <t xml:space="preserve">Se observa en la página web del Invima el archivo en Excel el Cuadro de Clasificación Documental – CCD, en cumplimiento del Decreto 1080 de 2015, el Decreto 103 de 2015 y el  Acuerdo 004 de 2019. </t>
  </si>
  <si>
    <t>Programa de Gestión Documental:
Link: https://www.invima.gov.co/documents/20143/1302330/PGD2022.docx/7b8322eb-a6ee-fbb3-a993-25ec31b9dee8?t=1683907331913</t>
  </si>
  <si>
    <t>Tablas de Retención Documental- TRD 2020
Link:
 https://www.invima.gov.co/gestion-documental 
Bancos Terminológicos de Series y Subseries Documentales
Link:
Cuadro de Clasificación Documental - CCD
Link:
https://www.invima.gov.co/documents/20143/1302627/Cuadro_Clasificacion_Doc_2020.xlsx https://www.invima.gov.co/documents/20143/1302330/Bancos-terminologicos-de-Series-Y-Subseries-Documentales.xlsx/39d1ecef-8de5-7676-d69d-dec4febb40a6?t=1563403574990</t>
  </si>
  <si>
    <t>Cuadro de Clasificación Documental - CCD
Link:
https://www.invima.gov.co/documents/20143/1302627/Cuadro_Clasificacion_Doc_2020.xlsx</t>
  </si>
  <si>
    <t>Actividad cumplida en el seguimiento anterior</t>
  </si>
  <si>
    <t>Actividad Cumplida en el II trimestre de 2023</t>
  </si>
  <si>
    <t>https://www.invima.gov.co/documents/20143/802625/Opinio%CC%81n+Juri%CC%81dica+105.pdf/ceb5673e-9e12-4b79-ff37-7f49c67af8c5?t=1688517529671</t>
  </si>
  <si>
    <t>Se observa que la actividad tiene avance para el segundo cuatrimestre de 2023, se da el porcentaje de cumplimiento en el ultimo seguimiento del PAAC 2023</t>
  </si>
  <si>
    <t>Pendientes de aprobación del ajuste solicitado.
Actividad no cumplida en el II trimestre de 2023.</t>
  </si>
  <si>
    <t>1. Boletín empresarial 20 https://www.invima.gov.co/boletin-empresarial-20
https://www.invima.gov.co/nuevas-disposiciones-de-los-paises-miembro-de-la-comunidad-andina-sobre-productos-adelgazantes
https://www.invima.gov.co/como-inscribir-un-establecimiento-productor-de-alimentos-y-bebidas-ante-el-invima
https://www.invima.gov.co/manipulador-de-alimentos-pieza-clave-en-la-inocuidad-alimentaria
https://www.invima.gov.co/aspectos-a-tener-en-cuenta-al-tramitar-licencias-de-fabricacion-de-cannabis-ante-el-invima
https://www.invima.gov.co/invima-trabaja-en-el-fortalecimiento-del-estatus-sanitario-del-pais</t>
  </si>
  <si>
    <t>Actividad cumplida en el II trimestre de 2023.</t>
  </si>
  <si>
    <t>Grabación de este evento en los siguientes enlaces: 
https://www.youtube.com/watch?v=YQcKiFRvE9Q
https://www.youtube.com/watch?v=m-l0J1UqPS8</t>
  </si>
  <si>
    <t>Diseño e implementación de la estrategia de socialización interna y externa de Rendición de Cuentas 2023.</t>
  </si>
  <si>
    <t xml:space="preserve">Informe rendición de cuentas 2022 estrategia de comunicaciones. 
Informe de la estrategia de comunicaciones ya se entrego a la Oficina Asesora de Planeación, nos encontramos a la espera de solicitud de diagramación y publicación del informe final. </t>
  </si>
  <si>
    <t>Actividad pendiente de la publicación en la página web del informe definitivo.</t>
  </si>
  <si>
    <t>Durante el segundo cuatrimestre del año el grupo de comunicaciones ha generado información de interés para los ciudadanos en un lenguaje comprensible y fortaleciendo la comunicación digital del Invima así:  
1. Se han generado 23 comunicados de prensa para divulgación en medios de comunicación masivos, alternativos y comunitarios.
2.  Se han revisado y difundido productos comunicacionales de educación sanitaria para los públicos de interés del instituto que contribuyan al fortalecimiento del estatus sanitario del país así:
a) Alertas Sanitarias  -191
b) Informes de Seguridad - 49
3. Se realizan publicaciones sobre trámites y servicios de la entidad.  Campaña Oficina Virtual, se diseñan y socializan a través de los canales digitales externos de la entidad 12 piezas gráficas. 
4. Creación y divulgación de noticias de interés e importancia para el Invima, a través del producto informativo Invima en 60, generados y socializado doce (12)  ediciones del noticiero durante el periodo de seguimiento.
5. Creación y divulgación de noticias del Invima a través del INVIMA NOTICIAS, se han generado y publicados seis (6) ediciones del noticiero en las diferentes redes sociales  del Invima.
6. Creación y difusión de   piezas institucionales para difundir información en las redes sociales oficiales del Invima, sobre temas de educación sanitaria a los ciudadanos. 
7. Campaña del Día de la Inocuidad 2023.
La entidad se sumó a la quinta edición del Día Mundial de la Inocuidad de los Alimentos que se celebra cada 7 de junio. A través de mensajes gráficos y audiovisuales, las redes sociales del Instituto resaltaron el importante papel que desempeña la normatividad sanitaria en la preservación de la inocuidad de los alimentos y para la prevención, detección y gestión de los riesgos que se derivan de estos productos.</t>
  </si>
  <si>
    <t xml:space="preserve">Piezas informativas de interés relacionada a la normatividad institucional </t>
  </si>
  <si>
    <t>En el periodo de mayo a  agosto, se realizó la  Audiencia Publica de rendición de cuentas vigencia 2022, se realizó el 29 de agosto de 2023   Hora 9:00 am Canales digitales</t>
  </si>
  <si>
    <t>Estrategia de difusión Interna: 
Difusión en la red social institucional Viva Engage (Yammer): 
https://web.yammer.com/main/org/invima.gov.co/threads/eyJfdHlwZSI6IlRocmVhZCIsImlkIjoiMjQyMTczODU4NDEwNDk2MCJ9 : 751vistas 
https://web.yammer.com/main/org/invima.gov.co/threads/eyJfdHlwZSI6IlRocmVhZCIsImlkIjoiMjM4NTUzNjc2NTM0NTc5MiJ9 : 919 vistas  
https://web.yammer.com/main/org/invima.gov.co/threads/eyJfdHlwZSI6IlRocmVhZCIsImlkIjoiMjM3NDA0NTMyNTE4OTEyMCJ9 : 945 vistas  
https://web.yammer.com/main/org/invima.gov.co/threads/eyJfdHlwZSI6IlRocmVhZCIsImlkIjoiMjM0NTAwMDQ2NjY2MTM3NiJ9 : 883 vistas  
Difusión en las pantallas digitales de la sede principal 
Pantalla ingreso edificio presidencial 
Pantalla en Atención al Ciudadano 
Digitaron en Atención al Ciudadano 
Estrategia de difusión en redes sociales oficiales de Invima 
X (Twitter): 20 publicaciones relacionadas con la redición de cuentas de la vigencia 2022.
Facebook: 17 publicaciones de la rendición de cuentas vigencia 2022.
Instagram: 17 publicaciones relacionadas con la rendición de cuentas vigencia 2022.
Threads: 10 publicaciones relacionadas con la rendición de cuentas vigencia 2022.
YouTube: Trasmisión en vivo de la rendición de cuentas vigencia 2022.</t>
  </si>
  <si>
    <t xml:space="preserve">Actividad cumplida </t>
  </si>
  <si>
    <t>Revisión de textos y estilo, diagramación y publicación del Boletín Jurídico edición número 105</t>
  </si>
  <si>
    <t xml:space="preserve">Se solicita ajuste a la meta o producto a generar.  
Publicación permanente de contenido de educación sanitaria en las diferentes plataformas digitales del Invima </t>
  </si>
  <si>
    <t>Actividad presenta avance con relación al seguimiento del segundo trimestre de 2023.
La actividad tiene periodicidad  de enero a diciembre de 2023.</t>
  </si>
  <si>
    <t>Modulo de riesgos de la Herramienta Integra</t>
  </si>
  <si>
    <t>https://www.funcionpublica.gov.co/web/mipg/medicion_desempeno</t>
  </si>
  <si>
    <t>Esta a la espera que el Departamento Administrativo de la Función Pública comunique los resultados del FURAG vigencia 2022, para luego socializarlos a las partes interesadas dentro del Invima</t>
  </si>
  <si>
    <t xml:space="preserve">Actividad cumplida en el seguimiento anterior </t>
  </si>
  <si>
    <t>Actividad cumplida en el seguimiento del primer cuatrimestre de 2023</t>
  </si>
  <si>
    <t>La actividad no se ha realizado en el periodo de mayo a agosto, se esta revisando para luego actualizarla.
Se esta gestionando acompañamiento con el Departamento administrativo de la Función Publica.</t>
  </si>
  <si>
    <t>En el mes de julio de 2023 se realizó el reporte del FURAG II en el aplicativo dado por la Función Publica de la vigencia 2022.</t>
  </si>
  <si>
    <t xml:space="preserve">Actividad pendiente de realizar </t>
  </si>
  <si>
    <t>Actividad no cumplida en el tiempo establecido</t>
  </si>
  <si>
    <t>Se tiene la guía de accesibilidad para personas con discapacidad pero aun no se ha empezado a implementar</t>
  </si>
  <si>
    <t xml:space="preserve">Actividad no se ha cumplido en el tiempo establecido, esta pendiente la revisión por parte de la Oficina Asesora de Planeación. </t>
  </si>
  <si>
    <t xml:space="preserve">Esta a la espera de la actualización d ella Política para luego socializarla </t>
  </si>
  <si>
    <t>Actividad no se ha cumplido en el tiempo establecido, esta pendiente la revisión por parte de la Oficina Asesora de Planeación para luego ser socializada.</t>
  </si>
  <si>
    <t>Actividad cumplida en el seguimiento del I cuatrimestre de 2023</t>
  </si>
  <si>
    <t>1. Comunicados de prensa 
a) 18 de mayo: "Invima informa sobre resultados de la investigación de reportes de eventos adversos asociados al uso de medicamentos inyectables". https://www.invima.gov.co/en/invima-informa-sobre-resultados-de-la-investigacion-de-reportes-de-eventos-adversos-asociados-al-uso-de-medicamentos-inyectables
b)  25 de mayo: "Invima determinó como Dispositivo Médico Vital No Disponible a producto que preserva los pulmones para trasplante". https://www.invima.gov.co/en/invima-determino-como-dispositivo-medico-vital-no-disponible-a-producto-que-preserva-los-pulmones-para-trasplante
c) 2 de junio: "Invima da parte de tranquilidad a la industria de alimentos sobre el trámite de agotamiento de existencia de etiquetas" https://www.invima.gov.co/en/invima-da-parte-de-tranquilidad-a-la-industria-de-alimentos-sobre-el-tramite-de-agotamiento-de-existencia-de-etiquetas
d) 5 de Julio: "Invima realizó difusión de reglamento de la CAN para el etiquetado de productos cosméticos"  https://www.invima.gov.co/en/invima-realizo-difusion-de-reglamento-de-la-can-para-el-etiquetado-de-productos-cosmeticos
e) 5 de junio: "Invima confirma que productos de marca SASCHA FITNESS promocionados y comercializados como suplementos dietarios no tienen registro sanitario". https://www.invima.gov.co/en/invima-confirma-que-productos-de-marca-sascha-fitness-promocionados-y-comercializados-como-suplementos-dietarios-no-tienen-registro-sanitario?redirect=%2Fweb%2Fguest%2Fnoticias-2023
f) 14 de junio: "Desde el 14 de junio entra en vigor la Resolución 810 de 2021, que reglamenta el etiquetado de alimentos para consumo humano". https://www.invima.gov.co/en/desde-el-14-de-junio-entra-en-vigor-la-resolucion-810-de-2021-que-reglamenta-el-etiquetado-de-alimentos-para-consumo-humano
g) 16 de junio: "Seis Autoridades sanitarias de Latinoamérica asistieron al Encuentro de Bogotá: el objetivo, la convergencia regulatoria", https://www.invima.gov.co/en/web/guest/seis-autoridades-sanitarias-de-latinoamerica-asistieron-al-encuentro-de-bogota-el-objetivo-la-convergencia-regulatoria?redirect=%2Fen%2Fweb%2Fguest%2Fnoticias
h) 22 de junio: "Invima canceló el concepto favorable al Centro Colombiano de Fertilidad y Esterilidad Cecolfes S.A.S para algunas actividades". https://www.invima.gov.co/en/invima-cancelo-el-concepto-favorable-al-centro-colombiano-de-fertilidad-y-esterilidad-cecolfes-sas-para-algunas-actividades
i) 26 de junio: "Invima advierte sobre riesgos para la Salud Pública por el consumo de la especie “Procambarus clarkii” o cangrejo rojo americano". https://www.invima.gov.co/en/invima-advierte-sobre-riesgos-para-la-salud-publica-por-el-consumo-de-la-especie-cangrejo-rojo-americano
j) 29 de junio: "Operativo en “matadero” clandestino en Barrancabermeja". https://www.invima.gov.co/en/operativo-en-matadero-clandestino-en-barrancabermeja
k) 7 de julio: "Habilitación de fábricas interesadas en exportar a Colombia alimentos de mayor riesgo en salud". https://www.invima.gov.co/habilitacion-de-fabricas-interesadas-en-exportar-a-colombia-alimentos-de-mayor-riesgo-en-salud-publica-de-origen-animal
l) 7 de julio: "Invima acompañó a la Fiscalía en operativo contra la ilegalidad en medicamentos de alto costo". https://www.invima.gov.co/invima-acompano-a-la-fiscalia-en-operativo-contra-la-ilegalidad-en-medicamentos-de-alto-costo
m) 10 de julio: "Invima retiró autorización para producir plaguicidas a Laboratorios Jotanovo S.A.S en Medellín". https://www.invima.gov.co/invima-retiro-autorizacion-para-producir-plaguicidas-a-laboratorios-jotanovo-en-medellin
n) 11 de julio: "Invima: 10 mil 416 trámites de medicamentos evacuados en seis meses ". https://www.invima.gov.co/invima-10-mil-416-tramites-de-medicamentos-evacuados-en-seis-meses
ñ) 13 de julio: "Invima rechaza manifestaciones contra cifras de trámites". https://www.invima.gov.co/invima-rechaza-manifestaciones-contra-cifras-de-tramites-de-medicamentos-que-ha-evacuado
o) 10 de agosto: "Invima suspendió en Cali a establecimiento que hacía estudios clínicos en humanos sin autorización". https://www.invima.gov.co/web/guest/invima-suspendio-en-cali-a-establecimiento-que-hacia-estudios-clinicos-en-humanos-sin-autorizacion
p) 16 de agosto: "Invima y Mercado Libre trabajan para controlar comercialización de productos fraudulentos". https://www.invima.gov.co/web/guest/invima-y-mercado-libre-trabajan-para-controlar-comercializacion-de-productos-fraudulentos
q) 19 de agosto: "Invima frente a Proyecto de Modificación del Decreto 1500 de 2007, que establece requisitos para Plantas de Beneficio Animal". https://www.invima.gov.co/web/guest/invima-frente-a-proyecto-de-modificacion-del-decreto-1500-de-2007-que-establece-requisitos-para-plantas-de-beneficio-animal
r) 25 de agosto: "El Invima emitió comunicado informando a entidades territoriales y gremios exigencias sanitarias de la panela". https://www.invima.gov.co/web/guest/el-invima-emiti%C3%B3-comunicado-informando-a-entidades-territoriales-y-gremios-exigencias-sanitarias-de-la-panela
s) 29 de agosto: "Invima respalda ley que reconoce el viche como una bebida ancestral y tradicional". https://www.invima.gov.co/web/guest/invima-respalda-ley-que-reconoce-el-viche-como-una-bebida-ancestral-ytradicional
t) 31 de agosto: "Invima alerta a la ciudadanía sobre gomas con ingredientes activos de cannabis que son ilegales". https://www.invima.gov.co/web/guest/invima-alerta-a-la-ciudadania-sobre-alimentos-fraudulentos-con-ingredientes-activos-de-cannabis-y-otras-sustancias-ilegales
2. Alertas Sanitarias e Informes de Seguridad publicados
https://app.invima.gov.co/alertas/alertas-sanitarias-general
3. Campaña Oficina Virtual
https://acortar.link/GjricA
4. Noticiero Invima en 60
Invima en 60 Publicados en redes y links :12 
3 de mayo Invima en 60 https://www.youtube.com/shorts/TDWfTgDOghY
9 de mayo Invima en 60 https://www.youtube.com/watch?v=pD2CxVvE50M
16 de mayo Invima en 60 https://www.youtube.com/watch?v=yWYgBJZLIVE
18 de mayo Invima en 60 especial  https://www.youtube.com/watch?v=5N5k-740vuk
06 de junio Invima en 60 https://www.youtube.com/watch?v=QbdKhK3zgU8
04 de julio Invima en 60 https://www.youtube.com/watch?v=SMQIR7n2dr4
12 de julio Invima en 60 https://www.youtube.com/watch?v=NAhOAXCezuo
19 de julio Invima en 60 https://www.youtube.com/watch?v=NAhOAXCezuo
03 de agosto Invima en 60 https://www.youtube.com/watch?v=23bY8O4_6Ms
09 de agosto Invima en 60 https://www.youtube.com/shorts/z4BCHvSAeuo
24 de agosto Invima en 60 https://www.youtube.com/watch?v=VWgupBH-ds0
29 de agosto Invima en 60 https://www.youtube.com/watch?v=KuZczZgxYCA
5. Noticia Invima 
Noticias Invima  publicados en redes y links: 6
31 de mayo Invima noticias https://www.youtube.com/watch?v=QKzpdTuIygc
14 de junio Invima noticias https://www.youtube.com/watch?v=SXban8EO5dw
22 de junio Invima noticias https://www.youtube.com/watch?v=8tpi4qLKT2g
10 de julio Invima noticias https://www.youtube.com/watch?v=EeJtzOG5X4o
12 de julio Invima noticias https://www.youtube.com/watch?v=rREdHtpyivI
24 de agosto Invima noticias https://www.youtube.com/watch?v=31M5HFe1YhA
6) Difusión de material de educación sanitaria  
Twitter - @invimacolombia   
Facebook - @invimacolombia
Instagram - @invimacolombia   
Threads - @invimacolombia   
LinkedIn - @invimacolombia  
YouTube - @invimacolombia 
7).  Campaña Inocuidad 2023
 https://www.youtube.com/watch?v=7k1B1WPxH-I
https://www.facebook.com/InvimaColombia/posts/pfbid02o2rc32rquu1jUx3vCUCDg49rRstMHp3mTtbmzCPUDx4mFmtcW9zKsf3aMgue7gqgl
https://www.facebook.com/photo.php?fbid=573729281536446&amp;set=pb.100066981366274.-2207520000&amp;type=3</t>
  </si>
  <si>
    <t xml:space="preserve">
Boletín Empresarial número 20, de fecha junio 2023
En el periodo de mayo a agosto se ha creado y socializado productos comunicacionales en temas regulatorios para empresarios y emprendedores.
</t>
  </si>
  <si>
    <t xml:space="preserve">Subcomponente 1:
Estructura Administrativa y Direccionamiento Estratégico </t>
  </si>
  <si>
    <t xml:space="preserve">Generar espacios de formación a nivel nacional como fortalecimiento a los mecanismos de participación ciudadana, denominados: "Día de la información y el conocimiento" dirigidos a los emprendedores ciudadanía y partes interesadas, en materia de información vinculada a la solicitud de registros sanitarios y otros trámites asociados, para  propiciar el acercamiento del Instituto a los productores - emprendedores y el fomento a la legalización de sus productos. </t>
  </si>
  <si>
    <t>Durante el periodo de seguimiento se realizaron las siguientes actividades:
1- Acompañamiento técnico a emprendedores del valle del cauca - Convenio Invima-Gobernación del Valle - Cámara de Comercio
Fecha: 15 de mayo de 2023
*Modalidad virtual
Asistentes sensibilizados: 90
2- Acompañamiento técnico a emprendedores de alimentos de la región del Huila – Apoyo GTT CO3-taller 1
Fecha: 11 de mayo de 2023
*Modalidad virtual
Asistentes sensibilizados: 17
3- Acompañamiento técnico a emprendedores de alimentos de la región del Huila – Apoyo GTT CO3-taller 2
Fecha: 18 de mayo de 2023
*Modalidad virtual
Asistentes sensibilizados: 37
4- Acompañamiento técnico a emprendedores de alimentos de la región del Huila – Apoyo GTT CO3- taller 3
Fecha: 26 de mayo de 2023
*Modalidad virtual
Asistentes sensibilizados: 32
5- Jóvenes emprendedores SENA Mosquera Cundinamarca  julio 27 2023, presencial,  190 asistentes.
6- Feria CIS Tumaco emprendedores de la región pacífica Tumaco Nariño Julio 29 2023, presencial, 29 asistentes.
7- Feria Festival juntémonos Función Pública Ataco Tolima emprendedores de la región julio 28 y 29 2023 , presencial, 104 asistentes.
8- Ruta Experiencial Cámara de Comercio Bucaramanga Santander agosto 1°, presencial, 55 asistentes.
9- Acompañamiento técnico Gobernación del Cauca-Grupo Gestores, 17 de agosto 2023,  virtual, 14 asistentes.</t>
  </si>
  <si>
    <t>Desarrollar estrategias o actividades orientadoras para fortalecer los conocimientos de los ciudadanos y  usuarios del servicio institucional del Invima, en temas competencia de la Oficina de Atención al Ciudadano</t>
  </si>
  <si>
    <t>Resultados Alcanzados a la fecha:
Se realizan cuatro (5) actividades de sensibilización:
1- Publicación LD-directorio general Invima - funcionarios Invima a nivel nacional
Tema: Aspectos a tener en cuenta para una buena gestión de las PQRDS
Fecha: 17 de enero de 2023
Modalidad: Correo electrónico 
Destinatarios: 2191
2- Publicación Yammer - Actualizaciones o365 Invima - funcionarios Invima a nivel nacional
Tema: Oficina Virtual más ágil - Procesos sancionatorios
Fecha: 14 de marzo de 2023
Modalidad: Virtual 
Visualizaciones: 894   
3- Se realiza taller para funcionarios GTT Costa Caribe 2
Tema: Taller Actualización Caja de herramientas - Oficina Virtual "más ágil"
Fecha: 30 de marzo de 2023
Modalidad: Virtual 
Funcionarios sensibilizados: 11
4- Se realiza taller para servidores y contratistas de la Oficina de Atención al Ciudadano 
Tema: Taller Conceptos fundamentales - Lineamientos del servidor público y de atención a los ciudadanos
Fecha: 31 de marzo de 2023
Modalidad: Virtual 
Funcionarios sensibilizados: 36
5-Actividad mes de abril 2023:
Publicación Yammer - Actualizaciones o365 Invima - funcionarios Invima a nivel nacional
Tema: instructivo para la validación de firmas en actos administrativos Invima
Fecha: 27 de abril de 2023
Modalidad: Virtual 
Visualizaciones: 716</t>
  </si>
  <si>
    <t xml:space="preserve">Realizar actividades o estrategias de acompañamiento, formación y sensibilización en modalidad presencial o virtual, para fortalecer las herramientas de atención y servicio Institucional a  usuarios internos y externos, por medio de los diferentes canales de comunicación ofrecidos por el Invima. </t>
  </si>
  <si>
    <t xml:space="preserve">Durante el periodo de seguimiento se han realizado las siguientes actividades:
1)Publicación Yammer - Actualizaciones o365 Invima - Funcionarios Invima a nivel nacional
Tema: Construyamos la cultura del servicio excelente Tip No. 7: "Comprométete con soluciones alcanzables"
Fecha: 14 de junio de 2023
Modalidad: Virtual
Visualizaciones: 805
2)Centro Oriente 1, Apropiación de la cultura del buen servicio, virtual, 24 asistentes.
3)Centro Oriente 3, 14 de julio2023, Apropiación de la cultura del buen servicio, virtual, 20 asistentes.
4)Publicación o365 tip No.8, 31 de agosto 2023: Utiliza un lenguaje claro y positivo, 761 visualizaciones.
</t>
  </si>
  <si>
    <t>Durante el periodo se realizó la socialización de los resultados de las encuestas mediante la publicación del Indicador del Nivel de Satisfacción del servicio prestado en los Grupos de Trabajo Territorial, Puertos, Aeropuertos y Pasos Fronterizos y la Oficina de Atención al Ciudadano</t>
  </si>
  <si>
    <t>Durante el periodo de seguimiento se elabora y se publica el informe de solicitudes recibidas de acceso a la información del I Semestre 2023</t>
  </si>
  <si>
    <t xml:space="preserve">Se observa en la pagina web del Invima el Informe sobre Peticiones, Quejas, Reclamos, Denuncias,
Sugerencias y Felicitaciones  de enero a junio de 2023. cumpliéndose lo correspondiente al I semestre de 2023.
</t>
  </si>
  <si>
    <t>Informe de gestión presupuestal mayo 2023 radicado No 20233006520
Informe de gestión presupuestal junio  2023 radicado No 20233007821  
Informe de gestión presupuestal julio  2023 radicado N20233009208
La información se encuentra publicada  el siguiente link 
https://www.invima.gov.co/web/guest/presupuesto</t>
  </si>
  <si>
    <t>Dirección General ( Oficial de seguridad de la información)</t>
  </si>
  <si>
    <t>Se encuentra publicado en la pagina web del Invima el Programa de Gestión Documental en su versión No. 5 del 21 de septiembre de 2021, en cumplimiento al Decreto 1080 de 2015  y  el Decreto 103 de 2015</t>
  </si>
  <si>
    <t>Se encuentra publicado en la pagina web del Invima el Programa de Gestión Documental en su versión No. 5 del 21 de septiembre de 2021. 
Fecha de Actualización: 28 de agosto de 2021	Fecha de Publicación: 21 de Septiembre 2021
Actividad cumplida</t>
  </si>
  <si>
    <t xml:space="preserve">Se observa en la página web del Invima la publicación de las Tablas de Retención Documental -TRD. Acompañadas de los instrumentos archivísticos  Cuadro de Clasificación Documental y Bancos Terminológicos de Series y Subseries Documentales, en cumplimiento del Decreto 1080 de 2015, el Decreto 103 de 2015 y el  Acuerdo 004 de 2019. </t>
  </si>
  <si>
    <t>Revisar el Código de Integridad, bajo los lineamientos y normatividad vigente.</t>
  </si>
  <si>
    <t xml:space="preserve">Tecnológicos
Físicos
Humanos </t>
  </si>
  <si>
    <t>Grupo de Talento Humano - Capacitación</t>
  </si>
  <si>
    <t xml:space="preserve">Grupo de Trabajo -Conflicto de Interés 
Oficina Asesora de Planeación
Oficina Jurídica
Grupo de Laboratorios </t>
  </si>
  <si>
    <t xml:space="preserve">Grupo de Trabajo -Conflicto de Interés 
Grupo de Conflicto de Intereses </t>
  </si>
  <si>
    <t>Se observa que en el seguimiento que se están diligenciando el formato  de declaración de imparcialidad y conflicto de intereses de acuerdo a la muestra presentada.
En el ultimo seguimiento de 2023 se colocara el porcentaje de cumplimiento ya que no se define fecha de cumplimiento de la actividad.</t>
  </si>
  <si>
    <t>Grupo de Talento Humano - Oficina de Planeación</t>
  </si>
  <si>
    <t>Nombre de la entidad:</t>
  </si>
  <si>
    <t>INSTITUTO NACIONAL DE VIGILANCIA DE MEDICAMENTOS Y ALIMENTOS</t>
  </si>
  <si>
    <t>Orden:</t>
  </si>
  <si>
    <t>Nacional</t>
  </si>
  <si>
    <t>Sector administrativo:</t>
  </si>
  <si>
    <t>Salud y Protección Social</t>
  </si>
  <si>
    <t>Año vigencia:</t>
  </si>
  <si>
    <t>2023</t>
  </si>
  <si>
    <t>Departamento:</t>
  </si>
  <si>
    <t>Bogotá D.C</t>
  </si>
  <si>
    <t/>
  </si>
  <si>
    <t>Municipio:</t>
  </si>
  <si>
    <t>BOGOTÁ</t>
  </si>
  <si>
    <t>MONITOREO</t>
  </si>
  <si>
    <t>SEGUIMIENTO Y EVALUACIÓN</t>
  </si>
  <si>
    <t>Monitoreo jefe planeación</t>
  </si>
  <si>
    <t xml:space="preserve"> Valor ejecutado (%)</t>
  </si>
  <si>
    <t>Observaciones/Recomendaciones</t>
  </si>
  <si>
    <t>Seguimiento jefe control interno</t>
  </si>
  <si>
    <t>Actualmente las solicitudes de trámites ante el instituto se realizan de manera física y/o electrónica.</t>
  </si>
  <si>
    <t>01/02/2023</t>
  </si>
  <si>
    <t>22/12/2023</t>
  </si>
  <si>
    <t>Sí</t>
  </si>
  <si>
    <t>Se encuentra en etapa de pruebas con el área misional técnica, se esta siguiendo el cronograma conforme a lo estipulado.</t>
  </si>
  <si>
    <t>El reporte al avance cumple parcialmente.</t>
  </si>
  <si>
    <t>No</t>
  </si>
  <si>
    <t>El reporte al avance a la fecha cumple parcialmente.</t>
  </si>
  <si>
    <t>Direccion de Alimentos y Bebidas</t>
  </si>
  <si>
    <t xml:space="preserve">El reporte al avance cumple parcialmente.
</t>
  </si>
  <si>
    <t>Actualmente las solicitudes de trámites ante el instituto se realizan de manera física y/o electrónica,.</t>
  </si>
  <si>
    <t>Actualmente se tienen 2 trámites asociados a concepto técnico de condiciones sanitarias a establecimientos fabricantes de dispositivos médicos y de reactivos de diagnostico in vitro.</t>
  </si>
  <si>
    <t>Se proyecta fusionar los 2 trámites en uno solo, ya que revisando la información asociada es muy similar, por lo tanto se eliminaría el trámite No. 1746</t>
  </si>
  <si>
    <t>Se proyecta fusionar los 2 trámites en uno solo, ya que revisando la información asociada es muy similar, por lo tanto se eliminaría el trámite No. 947.</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</si>
  <si>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</si>
  <si>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</si>
  <si>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 xml:space="preserve">Direccion de Alimentos y Bebidas </t>
  </si>
  <si>
    <t>Formularios diligenciados en línea .</t>
  </si>
  <si>
    <t>Reporte en el aplicativo SUIT 13/09/2023</t>
  </si>
  <si>
    <t>* Código de Integridad del Servidor Público.
* Resolución No. 2018025821 del 20 de Junio de 2018 “Por la cual de adopta el Código de Integridad del Servicio Público del Instituto Nacional de Vigilancia de Medicamentos y Alimentos- INVIMA”.
* Relación de las actividades frente al cumplimiento de la Resolución No. 2018025821 del 20 de Junio de 2018 ., bajo la cual se adoptaron los valores del Instituto.
* Presentación power point de la implementación del Código de Integridad. 
* Formato de evaluación del desarrollo de los talleres.</t>
  </si>
  <si>
    <t>La actividad presenta avance realizadas durante el II cuatrimestre 2023.
Se dará el porcentaje de cumplimiento en el III seguimiento ya que tiene fecha programada de fin el 7/12/2023.</t>
  </si>
  <si>
    <t>La actividad presenta avance realizadas en el II cuatrimestre 2023.
Se dará el porcentaje de cumplimiento en el III seguimiento ya que tiene fecha programada de fin el 30/11/2023.</t>
  </si>
  <si>
    <t>En cumplimiento de la acción "Asegurar que los servidores y contratistas de la entidad realicen el curso de integridad, transparencia y lucha contra la corrupción" la inclusión del desarrollo del curso en las presentaciones de Inducción Institucional.</t>
  </si>
  <si>
    <t xml:space="preserve">* Aplicativo Integra / Registros PAE 
* Formato TH-SVI-FM004 Formato aprobación entrega de cargo.
* Soporte de desarrollo del curso en la inducción institucional. </t>
  </si>
  <si>
    <t>La actividad presenta avance para el II cuatrimestre 2023.
Se dará el porcentaje de cumplimiento en el III seguimiento ya que tiene fecha programada de fin el 30/11/2023.</t>
  </si>
  <si>
    <t>La actividad presenta avance en el II cuatrimestre 2023.
Se dará el porcentaje de cumplimiento en el III seguimiento ya que tiene fecha programada de fin el 30/11/2023.</t>
  </si>
  <si>
    <t>Asegurar que la declaración de bienes y renta de los servidores públicos de la entidad, se presente en los términos y condiciones de los artículos 13 al 16 de la ley 190 de 1995
* Socialización de la Circular 2000-005-23  y piezas de socialización, para la actualización por parte de todos los servidores públicos del Instituto.
* Asignación de una persona directa en el Grupo de Talento Humano, para la actualización y seguimiento del mismo.
* Seguimiento al cumplimiento de la Ley 190 de 1995, por medio del diligenciamiento del Formato TH-SVI-FM004 Formato aprobación entrega de cargo, asegurando que las personas que se retiran del Instituto, queden al día con el aplicativo.</t>
  </si>
  <si>
    <t xml:space="preserve">
* Correo electrónico identificación y conformación del Grupo de apoyo a la gestión de conflicto de intereses" del 30 de junio de 2023.
* Correo electrónico de la aprobación de los temas a tratar en el Comité y aprobación del Grupo. 
* Presentación en power point de los integrantes del Grupo de apoyo de Conflicto de Intereses. 
* Correos soportes de sistematización del formato de  conflicto de intereses. </t>
  </si>
  <si>
    <t>En cumplimiento a la ley 2013 de 2019 y Decreto 830 de 2021, frente a la publicación de la Declaración de Bienes y Rentas y Conflicto de Intereses en el aplicativo establecido por Función Pública. Se tiene asignada una (1) persona en el Grupo de Talento Humano, para realizar seguimiento periódico, al cumplimiento de la Ley 2013 de 2019 y Decreto 830 de 2021.</t>
  </si>
  <si>
    <t xml:space="preserve">* Aplicativo de SIGEP - Declaración de Bienes y Rentas. 
* Archivo de Historias Laborales </t>
  </si>
  <si>
    <t>La actividad presenta avance realizadas en el II cuatrimestre 2023.
Es importante aportar evidencias de seguimientos realizados a los funcionarios que no realizaron la publicación de la declaración de bienes y rentas en el tiempo dado por la Función Publica.
Se dará el porcentaje de cumplimiento en el III seguimiento ya que tiene fecha programada de fin el 30/11/2023.</t>
  </si>
  <si>
    <t>Dentro del trimestre se dió cumplimiento al Código de Integridad, cumpliendo las siguientes acciones: 
* Revisión de la Resolución N° 2018025821 del 20 de Junio de 2018 “Por la cual de adopta el Código de Integridad del Servicio Público del Instituto Nacional de Vigilancia de Medicamentos y Alimentos- INVIMA”, para su implementación.
* Elaboración de presentación en power point, para explicar los valores de acuerdo a la Resolución N° 2018025821 del 20 de Junio de 2018 del Código de Integridad del Instituto, en el desarrollo de las diferentes actividades de fortalecer el Liderazgo y el Talento Humano bajo los principios de Integridad y Legalidad, como motores de la generación de resultados de entidades públicas. 
* Desarrollo de talleres de psicoeducación para abordar los cinco (5) valores del Código de Integridad (Honestidad, Compromiso, Respeto, Diligencia y Justicia). Esta socialización iniciará en el mes de septiembre en los grupos de la Secretaría General: "Semana de los valores".</t>
  </si>
  <si>
    <t>La actividad presenta avance realizadas en el II cuatrimestre 2023. (Mayo - Agosto).
Se dará el porcentaje de cumplimiento en el III seguimiento ya que tiene fecha programada de fin el 7/12/2023.</t>
  </si>
  <si>
    <t>Dentro del cuatrimestre se dió cumplimiento al Código de Integridad, así: 
* Revisión para la implementación de la Resolución No. 2018025821 del 20 de Junio de 2018 “Por la cual de adopta el Código de Integridad del Servicio Público del Instituto Nacional de Vigilancia de Medicamentos y Alimentos- INVIMA”.
*  Elaboración de  presentación en power point, para explicara los valores de acuerdo a la Política del Código de Integridad del Instituto, en el desarrollo de las diferentes actividades de fortalecer el Liderazgo y el Talento Humano bajo los principios de Integridad y Legalidad, como motores de la generación de resultados de entidades públicas. 
* Desarrollo de talleres de psicoeducación para abordar los cinco (5) valores del Código de Integridad (Honestidad, Compromiso, Respeto, Diligencia y Justicia). Esta socialización iniciará en el mes de septiembre en los grupos de la Secretaría General: "Semana de los valores".</t>
  </si>
  <si>
    <t>La actividad presenta avance realizadas en el II cuatrimestre 2023. (Mayo - Agosto).
Es importante realizar socialización a todos los funcionarios del Instituto del código de integridad y los valores atreves de los medios de comunicación internos.
Se dará el porcentaje de cumplimiento en el III seguimiento ya que tiene fecha programada de fin el 7/12/2023.</t>
  </si>
  <si>
    <t>En el desarrollo y cumplimiento de la actividad "Adelantar campañas de sensibilización sobre la importancia de declarar conflictos de intereses" en el trimestre de mayo a agosto, se adelantaron las siguientes acciones: 
* Identificación y conformación del Grupo apoyo a la Gestión de Conflicto de Intereses, aprobado en el Comité de Gestión y Desempeño del 30 de junio de 2023, el cual ayudará a la gestión y orientación a los servidores públicos en el manejo y gestión del conflicto de intereses. 
* Conformación del Grupo apoyo a la Gestión de Conflicto de Intereses, integrado por las Dependencias Secretaria general, Oficina asesora jurídica, Grupo de Instrucción Disciplinaria, Oficina de Control Interno, Gestión Contractual, Oficina de laboratorios y control de calidad, Grupo de Comunicaciones, Oficina Asesora de Planeación y Grupo de Talento Humano, el cual ayudará a gestionar campañas de sensibilización sobre la importancia de declarar conflictos de intereses. 
Este grupo comenzará su desarrollo entre los meses de Octubre y Noviembre de 2023.</t>
  </si>
  <si>
    <t xml:space="preserve">* Correo electrónico identificación y conformación del 30 de junio de 2023.
* Correo electrónico de la aprobación de los temas a tratar en el Comité y aprobación del Grupo. 
* Presentación en power point de los integrantes del Grupo de apoyo de Conflicto de Intereses. </t>
  </si>
  <si>
    <t xml:space="preserve">Dentro del cumplimiento de esta acción "Realizar acciones de capacitación del trámite de los impedimentos y recusaciones de acuerdo al artículo 12 de la Ley 1437 de 2011", se contemplo que una vez el nuevo Grupo poyo a la Gestión de Conflicto de Intereses, comience con sus mesas y plan de trabajo, dentro de las actividades es la identificación de necesidades de capacitación: "Trámite de los impedimentos y recusaciones de acuerdo al artículo 12 de la Ley 1437 de 2011" dirigido a toda la comunidad Invima. </t>
  </si>
  <si>
    <t xml:space="preserve">* Correo electrónico identificación y conformación del Grupo de apoyo a la gestión de conflicto de intereses" del 30 de junio de 2023.
* Correo electrónico de la aprobación de los temas a tratar en el Comité y aprobación del Grupo. 
* Presentación en power point de los integrantes del Grupo de apoyo de Conflicto de Intereses. </t>
  </si>
  <si>
    <t xml:space="preserve">En el cuatrimestre se continuo con el correo electrónico de conflicto de intereses, como medio de recepción de los servidores públicos, para recibir declaraciones de impedimentos o recusaciones. Así mismo, se tiene la comunicación directa con los servidores públicos, desde el Grupo de Talento Humano, en el caso de presentarse alguna declaración de impedimento o recusaciones. </t>
  </si>
  <si>
    <t xml:space="preserve">* GTH- DIE- PR005 Procedimiento de Imparcialidad y Manejo de Conflicto de Intereses
*GTH-SVI-PR3 Procedimiento de selección y vinculación de personal 
* Correo electrónico conflictodeintereses@invima.gov.co.
Nota: Procedimientos publicadas en el aplicativo Integra. </t>
  </si>
  <si>
    <t>En cumplimiento de esta acción "Implementar estrategias para la identificación y declaración de conflictos de interés", se desarrollaron las siguientes acciones: 
* Identificación y conformación del Grupo apoyo a la Gestión de Conflicto de Intereses, aprobado en el Comité de Gestión y Desempeño del 30 de junio de 2023, el cual ayudara a la gestión y orientación a los servidores públicos en el manejo y gestión del conflicto de intereses. 
* Conformación del Grupo apoyo a la Gestión de Conflicto de Intereses, integrado por las Dependencias Secretaria general, Oficina asesora jurídica, Grupo de instrucción Disciplinaria, Oficina de Control Interno, Gestión Contractual, Oficina de laboratorios y control de calidad, Grupo de Comunicaciones, Oficina Asesora de Planeación y Grupo de Talento Humano, el cual ayudará a gestionar campañas de sensibilización sobre la importancia de declarar conflictos de intereses. 
Este grupo comenzará su desarrollo entre los meses de Octubre y Noviembre de 2023.</t>
  </si>
  <si>
    <t xml:space="preserve">En cumplimiento de la acción "Implementar canales de denuncia y seguimiento frente a situaciones disciplinarias y de conflictos de interés", se desarrollaron las siguientes acciones: 
* Identificación y conformación del Grupo apoyo a la Gestión de Conflicto de Intereses, aprobado en el Comité de Gestión y Desempeño del 30 de junio de 2023, el cual ayudara a la gestión y orientación a los servidores públicos en el manejo y gestión del conflicto de intereses. 
* Conformación del Grupo apoyo a la Gestión de Conflicto de Intereses, integrado por las Dependencias Secretaria general, Oficina asesora jurídica, Grupo de instrucción Disciplinaria, Oficina de Control Interno, Gestión Contractual, Oficina de laboratorios y control de calidad, Grupo de Comunicaciones, Oficina Asesora de Planeación y Grupo de Talento Humano, el cual ayudará a gestionar campañas de sensibilización sobre la importancia de declarar conflictos de intereses. 
Este grupo comenzará su desarrollo entre los meses de Octubre y Noviembre de 2023.
* Sistematización del GDI-DIE-FM008 Formato de Declaración y Conflicto de Intereses del Instituto, para la generación oportuna y confiable de reportes. </t>
  </si>
  <si>
    <t xml:space="preserve">* Correo electrónico identificación y conformación del Grupo de apoyo a la gestión de conflicto de intereses" del 30 de junio de 2023.
* Correo electrónico de la aprobación de los temas a tratar en el Comité y aprobación del Grupo. 
* Presentación en poder point de los integrantes del Grupo de apoyo de Conflicto de Intereses. </t>
  </si>
  <si>
    <t>* Soporte de socialización de la Circular  2000-005-23 a toda la comunidad Invima.</t>
  </si>
  <si>
    <t>Dentro del cumplimiento de la acción "Identificación de las áreas con riesgo de posibles conflictos de intereses en los procesos o dependencias, se estableció en el trimestre: 
* Sistematización del GDI-DIE-FM008 Formato de Declaración y Conflicto de Intereses del Instituto, para la generación oportuna y confiable de reportes, en el que se pueda establecer áreas con riesgo de posibles conflictos. 
* Identificación y conformación del Grupo apoyo a la Gestión de Conflicto de Intereses, aprobado en el Comité de Gestión y Desempeño del 30 de junio de 2023, el cual ayudara a la gestión y orientación a los servidores públicos en el manejo y gestión del conflicto de intereses. 
* Conformación del Grupo apoyo a la Gestión de Conflicto de Intereses, integrado por las Dependencias Secretaria general, Oficina asesora jurídica, Grupo de instrucción Disciplinaria, Oficina de Control Interno, Gestión Contractual, Oficina de laboratorios y control de calidad, Grupo de Comunicaciones, Oficina Asesora de Planeación y Grupo de Talento Humano, el cual ayudará a gestionar campañas de sensibilización sobre la importancia de declarar conflictos de intereses. 
Este grupo comenzará su desarrollo entre los meses de Octubre y Noviembre de 2023.</t>
  </si>
  <si>
    <t>En el perido de Mayo a Agosto de 2023 no se realizo ajuste al procedimiento  Procedimiento Imparcialidad y Manejo de Conflicot de Interes.</t>
  </si>
  <si>
    <t>Herramienta Integra  GDI-DIE-PR005-PROCEDIMIENTO IMPARCIALIDAD Y MANEJO DE
CONFLICTOS DE INTERESES</t>
  </si>
  <si>
    <t>La actividad en el II cuatrimestre de 2023 no presentó ajustes al procedimiento.
Se dará el porcentaje de cumplimiento en el III seguimiento ya que tiene fecha programada de fin el 30/11/2023.</t>
  </si>
  <si>
    <t>En el periodo de mayo a agosto no se evidencia acciones asociadas a la actividad
Actividad en tiempo de enero a diciembre de 2023.</t>
  </si>
  <si>
    <t>Para el segundo cuatrimestre del 2023 no se reporto actividad u acciones por parte del responsable de ejecutar .</t>
  </si>
  <si>
    <t xml:space="preserve">El reporte de avance a las estrategias de racionalización inscritas en el SUIT no reflejan un estado de avance de ejecución esperado a corte de 31 de agosto de 2023.
Se recomienda adelantar las acciones necesarias por parte del responsable, para dar cumplimiento a la estrategia de racionalización de tramites, ya que al termino de la vigencia se debe finalizar la acciones planteadas, teniendo en cuenta que solo queda cuatro meses del 2023. </t>
  </si>
  <si>
    <t>Registro sanitario de preparaciones farmacéuticas con base en plantas medicinales y productos fitoterapéutico tradicionales importados</t>
  </si>
  <si>
    <t>Registro sanitario de preparaciones farmacéuticas con base en plantas medicinales y productos fitoterapéutico tradicionales de fabricación nacional</t>
  </si>
  <si>
    <t>Oficina de Tecnologías de la Información y las Comunicaciones</t>
  </si>
  <si>
    <t>Actualmente se tienen 2 trámites para registro, permiso o notificación sanitarios de alimentos, nacionales e importados.</t>
  </si>
  <si>
    <t>Actualmente se tienen 2 trámites para registro de bebidas alcohólicas, nacionales e importadas.</t>
  </si>
  <si>
    <t>Direccion de dispositivos Médicos y Otras Tecnologías</t>
  </si>
  <si>
    <t>Direccion de Dispositivos médicos y Otras Tecnologías</t>
  </si>
  <si>
    <t>Direccion de Dispositivos Médicos y Otras Tecnologías</t>
  </si>
  <si>
    <t>Direccion de Medicamentos y Productos Biológicos</t>
  </si>
  <si>
    <t>No se reporto actividad por el responsable de la ejecución de la meta.
Actividad con fecha de inicio y fin de enero a diciembre de 2023.</t>
  </si>
  <si>
    <t>Seguimiento riesgos de corrupción Plan Anticorrupción y Atención al Ciudadano 2 cuatrimestre de 2023. De acuerdo con las personas entrevistadas responsable de cada proceso,  no se ha materializado ningún riesgo de corrupción en el periodo evaluado de mayo a agosto de 2023. Se observa evidencias de la ejecución de los controles.
Se debe de ajustar la matriz de riesgos de corrupción del Plan Anticorrupción y Atención al Ciudadano vigencia 2023 de acuerdo a lo que esta en la Herramienta Integra con las actualizaciones que se han realizado a los riesgos de corrupción.</t>
  </si>
  <si>
    <t>Seguimiento Plan Anticorrupción y Atención al Ciudadano II cuatrimestre de 2023
https://www.invima.gov.co/en/plan-anticorrupcion-y-de-atencion-al-ciudadano</t>
  </si>
  <si>
    <t>% Cumplimiento PAAC II Cuatrimestre 2023</t>
  </si>
  <si>
    <t>Durante el periodo de seguimiento se realizaron las siguientes actividades:
1) GTT Costa Caribe 1
Tema: Invima – Oficina Virtual – Herramientas y protocolos para la cultura del buen servicio Institucional 
Fecha: 23 de junio de 2023
Modalidad: Virtual
Funcionarios sensibilizados: 18
2)GTT Costa Caribe 2
Tema: Invima – Oficina Virtual actualización caja de herramientas de la Oficina Virtual Invima
Fecha: 26 de junio de 2023
Modalidad: Virtual
Funcionarios sensibilizados: 40
3)Grupo de Talento Humano y OAC, 25 de julio 2023, Apropiación del Lenguaje Claro, presencial, 26 asistentes.
4)Oficina de Atención al Ciudadano, agosto 18 2023, Introducción a la Lengua de Señas Colombiana, presencial, 26 asistentes.</t>
  </si>
  <si>
    <t>Se observa en las evidencias que es el indicador de Nivel de Satisfacción del servicio prestado en los Grupos de Trabajo Territorial - GTT´s, Puertos, Aeropuertos y Pasos Fronterizos - PAFP y la Oficina de Atención al Ciudadano, se debe de aportar las evidencias de la socialización o retroalimentación a los funcionarios de Atención al Ciudadano de acuerdo a los resultados de las encuestas de percepción.
La actividad no se cumple para el periodo del primer semestre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</si>
</sst>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7" x14ac:knownFonts="1">
    <font>
      <sz val="11"/>
      <color theme="1"/>
      <name val="Calibri"/>
      <family val="2"/>
      <scheme val="minor"/>
    </font>
    <font>
      <sz val="10"/>
      <name val="Arial"/>
      <family val="2"/>
    </font>
    <font>
      <b/>
      <sz val="18"/>
      <color theme="0"/>
      <name val="Arial Narrow"/>
      <family val="2"/>
    </font>
    <font>
      <b/>
      <sz val="12"/>
      <color theme="0"/>
      <name val="Arial Narrow"/>
      <family val="2"/>
    </font>
    <font>
      <sz val="12"/>
      <color theme="1"/>
      <name val="Arial Narrow"/>
      <family val="2"/>
    </font>
    <font>
      <sz val="12"/>
      <name val="Arial Narrow"/>
      <family val="2"/>
    </font>
    <font>
      <b/>
      <sz val="16"/>
      <color theme="0"/>
      <name val="Arial Narrow"/>
      <family val="2"/>
    </font>
    <font>
      <b/>
      <sz val="11"/>
      <color theme="0"/>
      <name val="Arial Narrow"/>
      <family val="2"/>
    </font>
    <font>
      <sz val="11"/>
      <name val="Arial Narrow"/>
      <family val="2"/>
    </font>
    <font>
      <sz val="11"/>
      <color theme="1"/>
      <name val="Arial Narrow"/>
      <family val="2"/>
    </font>
    <font>
      <b/>
      <sz val="10"/>
      <name val="Arial"/>
      <family val="2"/>
    </font>
    <font>
      <sz val="10"/>
      <color rgb="FF000000"/>
      <name val="Arial"/>
      <family val="2"/>
    </font>
    <font>
      <b/>
      <sz val="9"/>
      <color indexed="72"/>
      <name val="SansSerif"/>
    </font>
    <font>
      <sz val="9"/>
      <color indexed="72"/>
      <name val="SansSerif"/>
    </font>
    <font>
      <b/>
      <sz val="12"/>
      <name val="Arial"/>
      <family val="2"/>
    </font>
    <font>
      <b/>
      <sz val="12"/>
      <color theme="1"/>
      <name val="Arial"/>
      <family val="2"/>
    </font>
    <font>
      <sz val="12"/>
      <color theme="1"/>
      <name val="Arial"/>
      <family val="2"/>
    </font>
    <font>
      <sz val="12"/>
      <name val="Arial"/>
      <family val="2"/>
    </font>
    <font>
      <sz val="22"/>
      <color indexed="8"/>
      <name val="Arial"/>
      <family val="2"/>
    </font>
    <font>
      <b/>
      <sz val="10"/>
      <color indexed="8"/>
      <name val="Arial"/>
      <family val="2"/>
    </font>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sz val="8"/>
      <color rgb="FF000000"/>
      <name val="Calibri"/>
      <family val="2"/>
      <scheme val="minor"/>
    </font>
    <font>
      <u/>
      <sz val="8"/>
      <color theme="10"/>
      <name val="Calibri"/>
      <family val="2"/>
      <scheme val="minor"/>
    </font>
    <font>
      <sz val="8"/>
      <name val="Calibri"/>
      <family val="2"/>
      <scheme val="minor"/>
    </font>
    <font>
      <b/>
      <sz val="9"/>
      <color rgb="FF000000"/>
      <name val="Arial"/>
      <family val="2"/>
    </font>
    <font>
      <sz val="9"/>
      <name val="Arial"/>
      <family val="2"/>
    </font>
    <font>
      <sz val="9"/>
      <color rgb="FF000000"/>
      <name val="SansSerif"/>
    </font>
    <font>
      <sz val="9"/>
      <name val="SansSerif"/>
    </font>
    <font>
      <sz val="10"/>
      <color theme="1"/>
      <name val="Calibri"/>
      <family val="2"/>
      <scheme val="minor"/>
    </font>
    <font>
      <sz val="8"/>
      <color theme="1"/>
      <name val="Calibri"/>
      <family val="2"/>
      <scheme val="minor"/>
    </font>
    <font>
      <b/>
      <sz val="10"/>
      <color rgb="FF000000"/>
      <name val="Arial"/>
      <family val="2"/>
    </font>
    <font>
      <sz val="10"/>
      <color rgb="FF000000"/>
      <name val="Times New Roman"/>
      <family val="1"/>
    </font>
    <font>
      <sz val="8"/>
      <color theme="0"/>
      <name val="Calibri"/>
      <family val="2"/>
      <scheme val="minor"/>
    </font>
    <font>
      <b/>
      <sz val="8"/>
      <color theme="0"/>
      <name val="Calibri"/>
      <family val="2"/>
      <scheme val="minor"/>
    </font>
    <font>
      <b/>
      <sz val="8"/>
      <color theme="1"/>
      <name val="Calibri"/>
      <family val="2"/>
      <scheme val="minor"/>
    </font>
    <font>
      <sz val="8"/>
      <color theme="1"/>
      <name val="Calibri"/>
      <family val="2"/>
    </font>
    <font>
      <sz val="8"/>
      <color rgb="FFFF0000"/>
      <name val="Calibri"/>
      <family val="2"/>
      <scheme val="minor"/>
    </font>
    <font>
      <sz val="8"/>
      <color rgb="FF000000"/>
      <name val="Arial"/>
      <family val="2"/>
    </font>
    <font>
      <i/>
      <sz val="8"/>
      <color theme="1"/>
      <name val="Calibri"/>
      <family val="2"/>
      <scheme val="minor"/>
    </font>
    <font>
      <sz val="7"/>
      <color theme="1"/>
      <name val="Calibri"/>
      <family val="2"/>
      <scheme val="minor"/>
    </font>
    <font>
      <sz val="9"/>
      <color theme="1"/>
      <name val="Calibri"/>
      <family val="2"/>
      <scheme val="minor"/>
    </font>
    <font>
      <b/>
      <sz val="11"/>
      <color indexed="72"/>
      <name val="SansSerif"/>
    </font>
    <font>
      <b/>
      <sz val="11"/>
      <color indexed="59"/>
      <name val="SansSerif"/>
    </font>
    <font>
      <sz val="7"/>
      <color rgb="FF000000"/>
      <name val="Calibri"/>
      <family val="2"/>
      <scheme val="minor"/>
    </font>
  </fonts>
  <fills count="34">
    <fill>
      <patternFill patternType="none"/>
    </fill>
    <fill>
      <patternFill patternType="gray125"/>
    </fill>
    <fill>
      <patternFill patternType="solid">
        <fgColor theme="8" tint="-0.249977111117893"/>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F1F8F9"/>
        <bgColor rgb="FF000000"/>
      </patternFill>
    </fill>
    <fill>
      <patternFill patternType="solid">
        <fgColor rgb="FFFFFFFF"/>
        <bgColor rgb="FF000000"/>
      </patternFill>
    </fill>
    <fill>
      <patternFill patternType="solid">
        <fgColor rgb="FFF1F8F9"/>
        <bgColor indexed="64"/>
      </patternFill>
    </fill>
    <fill>
      <patternFill patternType="solid">
        <fgColor indexed="9"/>
        <bgColor indexed="64"/>
      </patternFill>
    </fill>
    <fill>
      <patternFill patternType="solid">
        <fgColor rgb="FF46A5B8"/>
        <bgColor indexed="64"/>
      </patternFill>
    </fill>
    <fill>
      <patternFill patternType="solid">
        <fgColor theme="4" tint="0.79998168889431442"/>
        <bgColor indexed="64"/>
      </patternFill>
    </fill>
    <fill>
      <patternFill patternType="solid">
        <fgColor indexed="10"/>
        <bgColor indexed="8"/>
      </patternFill>
    </fill>
    <fill>
      <patternFill patternType="solid">
        <fgColor indexed="12"/>
        <bgColor indexed="8"/>
      </patternFill>
    </fill>
    <fill>
      <patternFill patternType="solid">
        <fgColor indexed="13"/>
        <bgColor indexed="8"/>
      </patternFill>
    </fill>
    <fill>
      <patternFill patternType="solid">
        <fgColor rgb="FFE2EFDA"/>
        <bgColor rgb="FF000000"/>
      </patternFill>
    </fill>
    <fill>
      <patternFill patternType="solid">
        <fgColor rgb="FFC6E0B4"/>
        <bgColor rgb="FF000000"/>
      </patternFill>
    </fill>
    <fill>
      <patternFill patternType="solid">
        <fgColor theme="3" tint="0.79998168889431442"/>
        <bgColor rgb="FF000000"/>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3" tint="0.59999389629810485"/>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indexed="22"/>
        <bgColor indexed="64"/>
      </patternFill>
    </fill>
  </fills>
  <borders count="8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right/>
      <top/>
      <bottom style="medium">
        <color indexed="8"/>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indexed="64"/>
      </left>
      <right/>
      <top style="thin">
        <color rgb="FF000000"/>
      </top>
      <bottom style="medium">
        <color rgb="FF000000"/>
      </bottom>
      <diagonal/>
    </border>
    <border>
      <left style="medium">
        <color indexed="64"/>
      </left>
      <right/>
      <top style="thin">
        <color rgb="FF000000"/>
      </top>
      <bottom style="medium">
        <color indexed="64"/>
      </bottom>
      <diagonal/>
    </border>
    <border>
      <left style="thin">
        <color rgb="FF000000"/>
      </left>
      <right style="medium">
        <color rgb="FF000000"/>
      </right>
      <top style="medium">
        <color indexed="64"/>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medium">
        <color indexed="64"/>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s>
  <cellStyleXfs count="4">
    <xf numFmtId="0" fontId="0" fillId="0" borderId="0"/>
    <xf numFmtId="0" fontId="1" fillId="0" borderId="0"/>
    <xf numFmtId="9" fontId="20" fillId="0" borderId="0" applyFont="0" applyFill="0" applyBorder="0" applyAlignment="0" applyProtection="0"/>
    <xf numFmtId="0" fontId="22" fillId="0" borderId="0" applyNumberFormat="0" applyFill="0" applyBorder="0" applyAlignment="0" applyProtection="0"/>
  </cellStyleXfs>
  <cellXfs count="683">
    <xf numFmtId="0" fontId="0" fillId="0" borderId="0" xfId="0"/>
    <xf numFmtId="0" fontId="7" fillId="2" borderId="2" xfId="0" applyFont="1" applyFill="1" applyBorder="1" applyAlignment="1">
      <alignment horizontal="center" vertical="center" wrapText="1"/>
    </xf>
    <xf numFmtId="0" fontId="7" fillId="2" borderId="2" xfId="0" applyFont="1" applyFill="1" applyBorder="1" applyAlignment="1">
      <alignment vertical="center" wrapText="1"/>
    </xf>
    <xf numFmtId="0" fontId="7" fillId="2"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0" fillId="8" borderId="3" xfId="1" applyFont="1" applyFill="1" applyBorder="1" applyAlignment="1">
      <alignment horizontal="center" vertical="center" wrapText="1"/>
    </xf>
    <xf numFmtId="0" fontId="11" fillId="4" borderId="3" xfId="1" applyFont="1" applyFill="1" applyBorder="1" applyAlignment="1">
      <alignment horizontal="center" vertical="center" wrapText="1"/>
    </xf>
    <xf numFmtId="164" fontId="11" fillId="4" borderId="3" xfId="1" applyNumberFormat="1" applyFont="1" applyFill="1" applyBorder="1" applyAlignment="1">
      <alignment horizontal="center" vertical="center" wrapText="1"/>
    </xf>
    <xf numFmtId="0" fontId="11" fillId="0" borderId="3" xfId="1" applyFont="1" applyBorder="1" applyAlignment="1">
      <alignment horizontal="center" vertical="center" wrapText="1"/>
    </xf>
    <xf numFmtId="164" fontId="11" fillId="0" borderId="3" xfId="1" applyNumberFormat="1" applyFont="1" applyBorder="1" applyAlignment="1">
      <alignment horizontal="center" vertical="center" wrapText="1"/>
    </xf>
    <xf numFmtId="0" fontId="12" fillId="0" borderId="11" xfId="0" applyFont="1" applyBorder="1" applyAlignment="1">
      <alignment horizontal="center" vertical="center" wrapText="1"/>
    </xf>
    <xf numFmtId="0" fontId="14" fillId="10" borderId="3"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6" fillId="11" borderId="3" xfId="0" applyFont="1" applyFill="1" applyBorder="1" applyAlignment="1">
      <alignment horizontal="left"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14" fontId="17" fillId="0" borderId="3" xfId="0" applyNumberFormat="1" applyFont="1" applyBorder="1" applyAlignment="1">
      <alignment horizontal="center" vertical="center" wrapText="1"/>
    </xf>
    <xf numFmtId="0" fontId="16" fillId="11" borderId="3" xfId="0" applyFont="1" applyFill="1" applyBorder="1" applyAlignment="1">
      <alignment vertical="center" wrapText="1"/>
    </xf>
    <xf numFmtId="0" fontId="17" fillId="11" borderId="3" xfId="0" applyFont="1" applyFill="1" applyBorder="1" applyAlignment="1">
      <alignment vertical="center" wrapText="1"/>
    </xf>
    <xf numFmtId="0" fontId="0" fillId="0" borderId="3" xfId="0" applyBorder="1" applyAlignment="1">
      <alignment horizontal="center" vertical="center"/>
    </xf>
    <xf numFmtId="0" fontId="0" fillId="0" borderId="0" xfId="0" applyAlignment="1">
      <alignment horizontal="center"/>
    </xf>
    <xf numFmtId="0" fontId="19" fillId="0" borderId="27" xfId="0" applyFont="1" applyBorder="1" applyAlignment="1">
      <alignment horizontal="center" vertical="center" wrapText="1"/>
    </xf>
    <xf numFmtId="0" fontId="19" fillId="0" borderId="28" xfId="0" applyFont="1" applyBorder="1" applyAlignment="1">
      <alignment horizontal="center"/>
    </xf>
    <xf numFmtId="0" fontId="19" fillId="0" borderId="28" xfId="0" applyFont="1" applyBorder="1" applyAlignment="1">
      <alignment horizontal="center" wrapText="1"/>
    </xf>
    <xf numFmtId="0" fontId="19" fillId="0" borderId="29" xfId="0" applyFont="1" applyBorder="1" applyAlignment="1">
      <alignment horizontal="center"/>
    </xf>
    <xf numFmtId="0" fontId="19" fillId="0" borderId="0" xfId="0" applyFont="1" applyAlignment="1">
      <alignment horizontal="center"/>
    </xf>
    <xf numFmtId="0" fontId="0" fillId="0" borderId="0" xfId="0" applyAlignment="1">
      <alignment wrapText="1"/>
    </xf>
    <xf numFmtId="0" fontId="0" fillId="0" borderId="33" xfId="0" applyBorder="1"/>
    <xf numFmtId="0" fontId="0" fillId="0" borderId="0" xfId="0" applyAlignment="1">
      <alignment horizontal="center" vertical="center" wrapText="1"/>
    </xf>
    <xf numFmtId="0" fontId="23" fillId="16" borderId="35" xfId="0" applyFont="1" applyFill="1" applyBorder="1" applyAlignment="1">
      <alignment horizontal="center" vertical="center"/>
    </xf>
    <xf numFmtId="0" fontId="23" fillId="16" borderId="35" xfId="0" applyFont="1" applyFill="1" applyBorder="1" applyAlignment="1">
      <alignment horizontal="center" vertical="center" wrapText="1"/>
    </xf>
    <xf numFmtId="0" fontId="24" fillId="15" borderId="37" xfId="0" applyFont="1" applyFill="1" applyBorder="1" applyAlignment="1">
      <alignment vertical="center" wrapText="1"/>
    </xf>
    <xf numFmtId="0" fontId="24" fillId="15" borderId="37" xfId="0" applyFont="1" applyFill="1" applyBorder="1" applyAlignment="1">
      <alignment horizontal="center" vertical="center"/>
    </xf>
    <xf numFmtId="9" fontId="24" fillId="15" borderId="37" xfId="0" applyNumberFormat="1" applyFont="1" applyFill="1" applyBorder="1" applyAlignment="1">
      <alignment horizontal="center" vertical="center"/>
    </xf>
    <xf numFmtId="0" fontId="24" fillId="15" borderId="36" xfId="0" applyFont="1" applyFill="1" applyBorder="1" applyAlignment="1">
      <alignment vertical="center" wrapText="1"/>
    </xf>
    <xf numFmtId="0" fontId="24" fillId="15" borderId="36" xfId="0" applyFont="1" applyFill="1" applyBorder="1" applyAlignment="1">
      <alignment horizontal="center" vertical="center"/>
    </xf>
    <xf numFmtId="0" fontId="24" fillId="15" borderId="36" xfId="0" applyFont="1" applyFill="1" applyBorder="1" applyAlignment="1">
      <alignment horizontal="left" vertical="center" wrapText="1"/>
    </xf>
    <xf numFmtId="9" fontId="24" fillId="15" borderId="36" xfId="0" applyNumberFormat="1" applyFont="1" applyFill="1" applyBorder="1" applyAlignment="1">
      <alignment horizontal="center" vertical="center"/>
    </xf>
    <xf numFmtId="0" fontId="25" fillId="15" borderId="36" xfId="3" applyFont="1" applyFill="1" applyBorder="1" applyAlignment="1">
      <alignment vertical="center" wrapText="1"/>
    </xf>
    <xf numFmtId="9" fontId="24" fillId="15" borderId="36" xfId="2" applyFont="1" applyFill="1" applyBorder="1" applyAlignment="1">
      <alignment horizontal="center" vertical="center"/>
    </xf>
    <xf numFmtId="0" fontId="24" fillId="15" borderId="36" xfId="0" applyFont="1" applyFill="1" applyBorder="1" applyAlignment="1">
      <alignment horizontal="center" vertical="center" wrapText="1"/>
    </xf>
    <xf numFmtId="9" fontId="24" fillId="15" borderId="36" xfId="0" applyNumberFormat="1" applyFont="1" applyFill="1" applyBorder="1" applyAlignment="1">
      <alignment horizontal="center" vertical="center" wrapText="1"/>
    </xf>
    <xf numFmtId="0" fontId="24" fillId="15" borderId="38" xfId="0" applyFont="1" applyFill="1" applyBorder="1" applyAlignment="1">
      <alignment vertical="center" wrapText="1"/>
    </xf>
    <xf numFmtId="0" fontId="24" fillId="15" borderId="38" xfId="0" applyFont="1" applyFill="1" applyBorder="1" applyAlignment="1">
      <alignment horizontal="center" vertical="center" wrapText="1"/>
    </xf>
    <xf numFmtId="9" fontId="24" fillId="15" borderId="38" xfId="0" applyNumberFormat="1" applyFont="1" applyFill="1" applyBorder="1" applyAlignment="1">
      <alignment horizontal="center" vertical="center" wrapText="1"/>
    </xf>
    <xf numFmtId="0" fontId="24" fillId="15" borderId="38" xfId="0" applyFont="1" applyFill="1" applyBorder="1" applyAlignment="1">
      <alignment horizontal="left" vertical="center" wrapText="1"/>
    </xf>
    <xf numFmtId="0" fontId="24" fillId="17" borderId="37" xfId="0" applyFont="1" applyFill="1" applyBorder="1" applyAlignment="1">
      <alignment vertical="center" wrapText="1"/>
    </xf>
    <xf numFmtId="0" fontId="24" fillId="17" borderId="37" xfId="0" applyFont="1" applyFill="1" applyBorder="1" applyAlignment="1">
      <alignment horizontal="center" vertical="center"/>
    </xf>
    <xf numFmtId="9" fontId="24" fillId="17" borderId="37" xfId="0" applyNumberFormat="1" applyFont="1" applyFill="1" applyBorder="1" applyAlignment="1">
      <alignment horizontal="center" vertical="center"/>
    </xf>
    <xf numFmtId="0" fontId="24" fillId="17" borderId="36" xfId="0" applyFont="1" applyFill="1" applyBorder="1" applyAlignment="1">
      <alignment vertical="center" wrapText="1"/>
    </xf>
    <xf numFmtId="0" fontId="24" fillId="17" borderId="36" xfId="0" applyFont="1" applyFill="1" applyBorder="1" applyAlignment="1">
      <alignment horizontal="center" vertical="center"/>
    </xf>
    <xf numFmtId="0" fontId="24" fillId="17" borderId="36" xfId="0" applyFont="1" applyFill="1" applyBorder="1" applyAlignment="1">
      <alignment horizontal="left" vertical="center" wrapText="1"/>
    </xf>
    <xf numFmtId="9" fontId="24" fillId="17" borderId="36" xfId="0" applyNumberFormat="1" applyFont="1" applyFill="1" applyBorder="1" applyAlignment="1">
      <alignment horizontal="center" vertical="center"/>
    </xf>
    <xf numFmtId="0" fontId="25" fillId="17" borderId="36" xfId="3" applyFont="1" applyFill="1" applyBorder="1" applyAlignment="1">
      <alignment vertical="center" wrapText="1"/>
    </xf>
    <xf numFmtId="9" fontId="24" fillId="17" borderId="36" xfId="2" applyFont="1" applyFill="1" applyBorder="1" applyAlignment="1">
      <alignment horizontal="center" vertical="center"/>
    </xf>
    <xf numFmtId="0" fontId="24" fillId="17" borderId="38" xfId="0" applyFont="1" applyFill="1" applyBorder="1" applyAlignment="1">
      <alignment vertical="center" wrapText="1"/>
    </xf>
    <xf numFmtId="0" fontId="24" fillId="17" borderId="38" xfId="0" applyFont="1" applyFill="1" applyBorder="1" applyAlignment="1">
      <alignment horizontal="center" vertical="center" wrapText="1"/>
    </xf>
    <xf numFmtId="9" fontId="24" fillId="17" borderId="38" xfId="0" applyNumberFormat="1" applyFont="1" applyFill="1" applyBorder="1" applyAlignment="1">
      <alignment horizontal="center" vertical="center" wrapText="1"/>
    </xf>
    <xf numFmtId="0" fontId="24" fillId="17" borderId="38" xfId="0" applyFont="1" applyFill="1" applyBorder="1" applyAlignment="1">
      <alignment horizontal="left" vertical="center" wrapText="1"/>
    </xf>
    <xf numFmtId="0" fontId="29" fillId="22" borderId="39" xfId="0" applyFont="1" applyFill="1" applyBorder="1" applyAlignment="1">
      <alignment vertical="center" wrapText="1"/>
    </xf>
    <xf numFmtId="0" fontId="29" fillId="22" borderId="40" xfId="0" applyFont="1" applyFill="1" applyBorder="1" applyAlignment="1">
      <alignment vertical="center" wrapText="1"/>
    </xf>
    <xf numFmtId="0" fontId="29" fillId="22" borderId="41" xfId="0" applyFont="1" applyFill="1" applyBorder="1" applyAlignment="1">
      <alignment vertical="center" wrapText="1"/>
    </xf>
    <xf numFmtId="0" fontId="29" fillId="22" borderId="44" xfId="0" applyFont="1" applyFill="1" applyBorder="1" applyAlignment="1">
      <alignment vertical="center" wrapText="1"/>
    </xf>
    <xf numFmtId="0" fontId="29" fillId="22" borderId="45" xfId="0" applyFont="1" applyFill="1" applyBorder="1" applyAlignment="1">
      <alignment vertical="center" wrapText="1"/>
    </xf>
    <xf numFmtId="0" fontId="29" fillId="22" borderId="46" xfId="0" applyFont="1" applyFill="1" applyBorder="1" applyAlignment="1">
      <alignment vertical="center" wrapText="1"/>
    </xf>
    <xf numFmtId="0" fontId="27" fillId="21" borderId="50" xfId="0" applyFont="1" applyFill="1" applyBorder="1" applyAlignment="1">
      <alignment vertical="center" wrapText="1"/>
    </xf>
    <xf numFmtId="0" fontId="27" fillId="21" borderId="51" xfId="0" applyFont="1" applyFill="1" applyBorder="1" applyAlignment="1">
      <alignment vertical="center" wrapText="1"/>
    </xf>
    <xf numFmtId="0" fontId="28" fillId="21" borderId="52" xfId="0" applyFont="1" applyFill="1" applyBorder="1" applyAlignment="1">
      <alignment vertical="center" wrapText="1"/>
    </xf>
    <xf numFmtId="0" fontId="29" fillId="22" borderId="53" xfId="0" applyFont="1" applyFill="1" applyBorder="1" applyAlignment="1">
      <alignment vertical="center" wrapText="1"/>
    </xf>
    <xf numFmtId="0" fontId="29" fillId="22" borderId="54" xfId="0" applyFont="1" applyFill="1" applyBorder="1" applyAlignment="1">
      <alignment vertical="center" wrapText="1"/>
    </xf>
    <xf numFmtId="0" fontId="29" fillId="22" borderId="55" xfId="0" applyFont="1" applyFill="1" applyBorder="1" applyAlignment="1">
      <alignment vertical="center" wrapText="1"/>
    </xf>
    <xf numFmtId="0" fontId="29" fillId="22" borderId="56" xfId="0" applyFont="1" applyFill="1" applyBorder="1" applyAlignment="1">
      <alignment vertical="center" wrapText="1"/>
    </xf>
    <xf numFmtId="0" fontId="29" fillId="22" borderId="57" xfId="0" applyFont="1" applyFill="1" applyBorder="1" applyAlignment="1">
      <alignment vertical="center" wrapText="1"/>
    </xf>
    <xf numFmtId="0" fontId="29" fillId="22" borderId="58" xfId="0" applyFont="1" applyFill="1" applyBorder="1" applyAlignment="1">
      <alignment vertical="center" wrapText="1"/>
    </xf>
    <xf numFmtId="0" fontId="29" fillId="22" borderId="47" xfId="0" applyFont="1" applyFill="1" applyBorder="1" applyAlignment="1">
      <alignment vertical="center" wrapText="1"/>
    </xf>
    <xf numFmtId="0" fontId="29" fillId="22" borderId="48" xfId="0" applyFont="1" applyFill="1" applyBorder="1" applyAlignment="1">
      <alignment vertical="center" wrapText="1"/>
    </xf>
    <xf numFmtId="0" fontId="29" fillId="22" borderId="59" xfId="0" applyFont="1" applyFill="1" applyBorder="1" applyAlignment="1">
      <alignment vertical="center" wrapText="1"/>
    </xf>
    <xf numFmtId="0" fontId="29" fillId="22" borderId="3" xfId="0" applyFont="1" applyFill="1" applyBorder="1" applyAlignment="1">
      <alignment vertical="center" wrapText="1"/>
    </xf>
    <xf numFmtId="0" fontId="29" fillId="22" borderId="61" xfId="0" applyFont="1" applyFill="1" applyBorder="1" applyAlignment="1">
      <alignment vertical="center" wrapText="1"/>
    </xf>
    <xf numFmtId="0" fontId="29" fillId="22" borderId="62" xfId="0" applyFont="1" applyFill="1" applyBorder="1" applyAlignment="1">
      <alignment vertical="center" wrapText="1"/>
    </xf>
    <xf numFmtId="0" fontId="29" fillId="22" borderId="64" xfId="0" applyFont="1" applyFill="1" applyBorder="1" applyAlignment="1">
      <alignment vertical="center" wrapText="1"/>
    </xf>
    <xf numFmtId="0" fontId="29" fillId="22" borderId="65" xfId="0" applyFont="1" applyFill="1" applyBorder="1" applyAlignment="1">
      <alignment vertical="center" wrapText="1"/>
    </xf>
    <xf numFmtId="0" fontId="29" fillId="22" borderId="66" xfId="0" applyFont="1" applyFill="1" applyBorder="1" applyAlignment="1">
      <alignment vertical="center" wrapText="1"/>
    </xf>
    <xf numFmtId="0" fontId="29" fillId="22" borderId="67" xfId="0" applyFont="1" applyFill="1" applyBorder="1" applyAlignment="1">
      <alignment vertical="center" wrapText="1"/>
    </xf>
    <xf numFmtId="0" fontId="29" fillId="22" borderId="68" xfId="0" applyFont="1" applyFill="1" applyBorder="1" applyAlignment="1">
      <alignment vertical="center" wrapText="1"/>
    </xf>
    <xf numFmtId="0" fontId="29" fillId="22" borderId="69" xfId="0" applyFont="1" applyFill="1" applyBorder="1" applyAlignment="1">
      <alignment vertical="center" wrapText="1"/>
    </xf>
    <xf numFmtId="0" fontId="29" fillId="19" borderId="39" xfId="0" applyFont="1" applyFill="1" applyBorder="1" applyAlignment="1">
      <alignment vertical="center" wrapText="1"/>
    </xf>
    <xf numFmtId="0" fontId="29" fillId="19" borderId="40" xfId="0" applyFont="1" applyFill="1" applyBorder="1" applyAlignment="1">
      <alignment vertical="center" wrapText="1"/>
    </xf>
    <xf numFmtId="0" fontId="29" fillId="19" borderId="41" xfId="0" applyFont="1" applyFill="1" applyBorder="1" applyAlignment="1">
      <alignment vertical="center" wrapText="1"/>
    </xf>
    <xf numFmtId="0" fontId="29" fillId="19" borderId="44" xfId="0" applyFont="1" applyFill="1" applyBorder="1" applyAlignment="1">
      <alignment vertical="center" wrapText="1"/>
    </xf>
    <xf numFmtId="0" fontId="29" fillId="19" borderId="45" xfId="0" applyFont="1" applyFill="1" applyBorder="1" applyAlignment="1">
      <alignment vertical="center" wrapText="1"/>
    </xf>
    <xf numFmtId="0" fontId="29" fillId="19" borderId="46" xfId="0" applyFont="1" applyFill="1" applyBorder="1" applyAlignment="1">
      <alignment vertical="center" wrapText="1"/>
    </xf>
    <xf numFmtId="0" fontId="29" fillId="19" borderId="53" xfId="0" applyFont="1" applyFill="1" applyBorder="1" applyAlignment="1">
      <alignment vertical="center" wrapText="1"/>
    </xf>
    <xf numFmtId="0" fontId="29" fillId="19" borderId="54" xfId="0" applyFont="1" applyFill="1" applyBorder="1" applyAlignment="1">
      <alignment vertical="center" wrapText="1"/>
    </xf>
    <xf numFmtId="0" fontId="29" fillId="19" borderId="55" xfId="0" applyFont="1" applyFill="1" applyBorder="1" applyAlignment="1">
      <alignment vertical="center" wrapText="1"/>
    </xf>
    <xf numFmtId="0" fontId="29" fillId="19" borderId="56" xfId="0" applyFont="1" applyFill="1" applyBorder="1" applyAlignment="1">
      <alignment vertical="center" wrapText="1"/>
    </xf>
    <xf numFmtId="0" fontId="29" fillId="19" borderId="57" xfId="0" applyFont="1" applyFill="1" applyBorder="1" applyAlignment="1">
      <alignment vertical="center" wrapText="1"/>
    </xf>
    <xf numFmtId="0" fontId="29" fillId="19" borderId="58" xfId="0" applyFont="1" applyFill="1" applyBorder="1" applyAlignment="1">
      <alignment vertical="center" wrapText="1"/>
    </xf>
    <xf numFmtId="0" fontId="29" fillId="19" borderId="47" xfId="0" applyFont="1" applyFill="1" applyBorder="1" applyAlignment="1">
      <alignment vertical="center" wrapText="1"/>
    </xf>
    <xf numFmtId="0" fontId="29" fillId="19" borderId="48" xfId="0" applyFont="1" applyFill="1" applyBorder="1" applyAlignment="1">
      <alignment vertical="center" wrapText="1"/>
    </xf>
    <xf numFmtId="0" fontId="29" fillId="19" borderId="59" xfId="0" applyFont="1" applyFill="1" applyBorder="1" applyAlignment="1">
      <alignment vertical="center" wrapText="1"/>
    </xf>
    <xf numFmtId="0" fontId="29" fillId="19" borderId="3" xfId="0" applyFont="1" applyFill="1" applyBorder="1" applyAlignment="1">
      <alignment vertical="center" wrapText="1"/>
    </xf>
    <xf numFmtId="0" fontId="29" fillId="19" borderId="61" xfId="0" applyFont="1" applyFill="1" applyBorder="1" applyAlignment="1">
      <alignment vertical="center" wrapText="1"/>
    </xf>
    <xf numFmtId="0" fontId="29" fillId="19" borderId="62" xfId="0" applyFont="1" applyFill="1" applyBorder="1" applyAlignment="1">
      <alignment vertical="center" wrapText="1"/>
    </xf>
    <xf numFmtId="0" fontId="29" fillId="19" borderId="64" xfId="0" applyFont="1" applyFill="1" applyBorder="1" applyAlignment="1">
      <alignment vertical="center" wrapText="1"/>
    </xf>
    <xf numFmtId="0" fontId="29" fillId="19" borderId="65" xfId="0" applyFont="1" applyFill="1" applyBorder="1" applyAlignment="1">
      <alignment vertical="center" wrapText="1"/>
    </xf>
    <xf numFmtId="0" fontId="29" fillId="19" borderId="66" xfId="0" applyFont="1" applyFill="1" applyBorder="1" applyAlignment="1">
      <alignment vertical="center" wrapText="1"/>
    </xf>
    <xf numFmtId="0" fontId="29" fillId="19" borderId="67" xfId="0" applyFont="1" applyFill="1" applyBorder="1" applyAlignment="1">
      <alignment vertical="center" wrapText="1"/>
    </xf>
    <xf numFmtId="0" fontId="29" fillId="19" borderId="68" xfId="0" applyFont="1" applyFill="1" applyBorder="1" applyAlignment="1">
      <alignment vertical="center" wrapText="1"/>
    </xf>
    <xf numFmtId="0" fontId="29" fillId="19" borderId="69" xfId="0" applyFont="1" applyFill="1" applyBorder="1" applyAlignment="1">
      <alignment vertical="center" wrapText="1"/>
    </xf>
    <xf numFmtId="0" fontId="31" fillId="23" borderId="36" xfId="0" applyFont="1" applyFill="1" applyBorder="1" applyAlignment="1">
      <alignment horizontal="left" vertical="center" wrapText="1"/>
    </xf>
    <xf numFmtId="9" fontId="31" fillId="23" borderId="36" xfId="0" applyNumberFormat="1" applyFont="1" applyFill="1" applyBorder="1" applyAlignment="1">
      <alignment horizontal="center" vertical="center"/>
    </xf>
    <xf numFmtId="0" fontId="31" fillId="23" borderId="70" xfId="0" applyFont="1" applyFill="1" applyBorder="1" applyAlignment="1">
      <alignment horizontal="left" vertical="center"/>
    </xf>
    <xf numFmtId="0" fontId="31" fillId="23" borderId="70" xfId="0" applyFont="1" applyFill="1" applyBorder="1" applyAlignment="1">
      <alignment horizontal="center" vertical="center"/>
    </xf>
    <xf numFmtId="9" fontId="31" fillId="23" borderId="70" xfId="0" applyNumberFormat="1" applyFont="1" applyFill="1" applyBorder="1" applyAlignment="1">
      <alignment horizontal="center" vertical="center"/>
    </xf>
    <xf numFmtId="0" fontId="31" fillId="23" borderId="70" xfId="0" applyFont="1" applyFill="1" applyBorder="1" applyAlignment="1">
      <alignment horizontal="left" vertical="center" wrapText="1"/>
    </xf>
    <xf numFmtId="0" fontId="31" fillId="11" borderId="36" xfId="0" applyFont="1" applyFill="1" applyBorder="1" applyAlignment="1">
      <alignment horizontal="left" vertical="center" wrapText="1"/>
    </xf>
    <xf numFmtId="9" fontId="31" fillId="11" borderId="36" xfId="0" applyNumberFormat="1" applyFont="1" applyFill="1" applyBorder="1" applyAlignment="1">
      <alignment horizontal="center" vertical="center"/>
    </xf>
    <xf numFmtId="0" fontId="31" fillId="11" borderId="70" xfId="0" applyFont="1" applyFill="1" applyBorder="1" applyAlignment="1">
      <alignment horizontal="center" vertical="center"/>
    </xf>
    <xf numFmtId="9" fontId="31" fillId="11" borderId="70" xfId="0" applyNumberFormat="1" applyFont="1" applyFill="1" applyBorder="1" applyAlignment="1">
      <alignment horizontal="center" vertical="center"/>
    </xf>
    <xf numFmtId="0" fontId="31" fillId="11" borderId="70" xfId="0" applyFont="1" applyFill="1" applyBorder="1" applyAlignment="1">
      <alignment horizontal="left" vertical="center" wrapText="1"/>
    </xf>
    <xf numFmtId="0" fontId="24" fillId="17" borderId="36" xfId="0" applyFont="1" applyFill="1" applyBorder="1" applyAlignment="1">
      <alignment horizontal="center" vertical="center" wrapText="1"/>
    </xf>
    <xf numFmtId="0" fontId="24" fillId="22" borderId="36" xfId="0" applyFont="1" applyFill="1" applyBorder="1" applyAlignment="1">
      <alignment vertical="center" wrapText="1"/>
    </xf>
    <xf numFmtId="0" fontId="24" fillId="22" borderId="36" xfId="0" applyFont="1" applyFill="1" applyBorder="1" applyAlignment="1">
      <alignment horizontal="center" vertical="center" wrapText="1"/>
    </xf>
    <xf numFmtId="9" fontId="24" fillId="22" borderId="36" xfId="0" applyNumberFormat="1" applyFont="1" applyFill="1" applyBorder="1" applyAlignment="1">
      <alignment horizontal="center" vertical="center" wrapText="1"/>
    </xf>
    <xf numFmtId="0" fontId="24" fillId="19" borderId="36" xfId="0" applyFont="1" applyFill="1" applyBorder="1" applyAlignment="1">
      <alignment vertical="center" wrapText="1"/>
    </xf>
    <xf numFmtId="0" fontId="24" fillId="19" borderId="36" xfId="0" applyFont="1" applyFill="1" applyBorder="1" applyAlignment="1">
      <alignment horizontal="center" vertical="center" wrapText="1"/>
    </xf>
    <xf numFmtId="9" fontId="24" fillId="19" borderId="36" xfId="0" applyNumberFormat="1" applyFont="1" applyFill="1" applyBorder="1" applyAlignment="1">
      <alignment horizontal="center" vertical="center" wrapText="1"/>
    </xf>
    <xf numFmtId="0" fontId="32" fillId="23" borderId="36" xfId="0" applyFont="1" applyFill="1" applyBorder="1" applyAlignment="1">
      <alignment horizontal="left" vertical="center" wrapText="1"/>
    </xf>
    <xf numFmtId="0" fontId="32" fillId="23" borderId="36" xfId="0" applyFont="1" applyFill="1" applyBorder="1" applyAlignment="1">
      <alignment horizontal="center" vertical="center"/>
    </xf>
    <xf numFmtId="9" fontId="32" fillId="23" borderId="36" xfId="2" applyFont="1" applyFill="1" applyBorder="1" applyAlignment="1">
      <alignment horizontal="center" vertical="center"/>
    </xf>
    <xf numFmtId="0" fontId="25" fillId="23" borderId="36" xfId="3" applyFont="1" applyFill="1" applyBorder="1" applyAlignment="1">
      <alignment vertical="center" wrapText="1"/>
    </xf>
    <xf numFmtId="0" fontId="32" fillId="23" borderId="36" xfId="0" applyFont="1" applyFill="1" applyBorder="1" applyAlignment="1">
      <alignment vertical="center" wrapText="1"/>
    </xf>
    <xf numFmtId="0" fontId="32" fillId="23" borderId="36" xfId="0" applyFont="1" applyFill="1" applyBorder="1" applyAlignment="1">
      <alignment horizontal="left" vertical="center"/>
    </xf>
    <xf numFmtId="0" fontId="32" fillId="23" borderId="36" xfId="0" applyFont="1" applyFill="1" applyBorder="1" applyAlignment="1">
      <alignment wrapText="1"/>
    </xf>
    <xf numFmtId="0" fontId="32" fillId="23" borderId="70" xfId="0" applyFont="1" applyFill="1" applyBorder="1" applyAlignment="1">
      <alignment horizontal="left" vertical="center" wrapText="1"/>
    </xf>
    <xf numFmtId="0" fontId="32" fillId="23" borderId="70" xfId="0" applyFont="1" applyFill="1" applyBorder="1" applyAlignment="1">
      <alignment horizontal="center" vertical="center"/>
    </xf>
    <xf numFmtId="9" fontId="32" fillId="23" borderId="70" xfId="0" applyNumberFormat="1" applyFont="1" applyFill="1" applyBorder="1" applyAlignment="1">
      <alignment horizontal="center" vertical="center"/>
    </xf>
    <xf numFmtId="0" fontId="32" fillId="23" borderId="70" xfId="0" applyFont="1" applyFill="1" applyBorder="1" applyAlignment="1">
      <alignment vertical="center" wrapText="1"/>
    </xf>
    <xf numFmtId="0" fontId="32" fillId="11" borderId="36" xfId="0" applyFont="1" applyFill="1" applyBorder="1" applyAlignment="1">
      <alignment horizontal="left" vertical="center" wrapText="1"/>
    </xf>
    <xf numFmtId="9" fontId="32" fillId="11" borderId="36" xfId="2" applyFont="1" applyFill="1" applyBorder="1" applyAlignment="1">
      <alignment horizontal="center" vertical="center"/>
    </xf>
    <xf numFmtId="0" fontId="32" fillId="11" borderId="36" xfId="0" applyFont="1" applyFill="1" applyBorder="1" applyAlignment="1">
      <alignment vertical="center" wrapText="1"/>
    </xf>
    <xf numFmtId="0" fontId="32" fillId="11" borderId="36" xfId="0" applyFont="1" applyFill="1" applyBorder="1" applyAlignment="1">
      <alignment wrapText="1"/>
    </xf>
    <xf numFmtId="0" fontId="32" fillId="11" borderId="70" xfId="0" applyFont="1" applyFill="1" applyBorder="1" applyAlignment="1">
      <alignment horizontal="left" vertical="center" wrapText="1"/>
    </xf>
    <xf numFmtId="0" fontId="32" fillId="11" borderId="70" xfId="0" applyFont="1" applyFill="1" applyBorder="1" applyAlignment="1">
      <alignment horizontal="center" vertical="center"/>
    </xf>
    <xf numFmtId="9" fontId="32" fillId="11" borderId="70" xfId="0" applyNumberFormat="1" applyFont="1" applyFill="1" applyBorder="1" applyAlignment="1">
      <alignment horizontal="center" vertical="center"/>
    </xf>
    <xf numFmtId="0" fontId="32" fillId="11" borderId="70" xfId="0" applyFont="1" applyFill="1" applyBorder="1" applyAlignment="1">
      <alignment vertical="center" wrapText="1"/>
    </xf>
    <xf numFmtId="9" fontId="32" fillId="23" borderId="36" xfId="0" applyNumberFormat="1" applyFont="1" applyFill="1" applyBorder="1" applyAlignment="1">
      <alignment horizontal="center" vertical="center"/>
    </xf>
    <xf numFmtId="0" fontId="32" fillId="23" borderId="36" xfId="0" applyFont="1" applyFill="1" applyBorder="1" applyAlignment="1">
      <alignment horizontal="center" vertical="center" wrapText="1"/>
    </xf>
    <xf numFmtId="9" fontId="32" fillId="23" borderId="70" xfId="2" applyFont="1" applyFill="1" applyBorder="1" applyAlignment="1">
      <alignment horizontal="center" vertical="center"/>
    </xf>
    <xf numFmtId="9" fontId="32" fillId="11" borderId="36" xfId="0" applyNumberFormat="1" applyFont="1" applyFill="1" applyBorder="1" applyAlignment="1">
      <alignment horizontal="center" vertical="center"/>
    </xf>
    <xf numFmtId="0" fontId="32" fillId="11" borderId="36" xfId="0" applyFont="1" applyFill="1" applyBorder="1" applyAlignment="1">
      <alignment horizontal="center" vertical="center" wrapText="1"/>
    </xf>
    <xf numFmtId="9" fontId="32" fillId="11" borderId="70" xfId="2" applyFont="1" applyFill="1" applyBorder="1" applyAlignment="1">
      <alignment horizontal="center" vertical="center"/>
    </xf>
    <xf numFmtId="0" fontId="33" fillId="25" borderId="27" xfId="0" applyFont="1" applyFill="1" applyBorder="1" applyAlignment="1">
      <alignment horizontal="center" vertical="center"/>
    </xf>
    <xf numFmtId="0" fontId="11" fillId="25" borderId="78" xfId="0" applyFont="1" applyFill="1" applyBorder="1" applyAlignment="1">
      <alignment horizontal="center" vertical="center" wrapText="1"/>
    </xf>
    <xf numFmtId="0" fontId="11" fillId="25" borderId="61" xfId="0" applyFont="1" applyFill="1" applyBorder="1" applyAlignment="1">
      <alignment horizontal="center" vertical="center" wrapText="1"/>
    </xf>
    <xf numFmtId="0" fontId="11" fillId="25" borderId="79" xfId="0" applyFont="1" applyFill="1" applyBorder="1" applyAlignment="1">
      <alignment horizontal="center" vertical="center" wrapText="1"/>
    </xf>
    <xf numFmtId="0" fontId="11" fillId="25" borderId="63" xfId="0" applyFont="1" applyFill="1" applyBorder="1" applyAlignment="1">
      <alignment horizontal="center" vertical="center" wrapText="1"/>
    </xf>
    <xf numFmtId="0" fontId="11" fillId="0" borderId="77" xfId="0" applyFont="1" applyBorder="1"/>
    <xf numFmtId="0" fontId="11" fillId="0" borderId="75" xfId="0" applyFont="1" applyBorder="1"/>
    <xf numFmtId="0" fontId="11" fillId="0" borderId="47" xfId="0" applyFont="1" applyBorder="1"/>
    <xf numFmtId="0" fontId="11" fillId="0" borderId="76" xfId="0" applyFont="1" applyBorder="1"/>
    <xf numFmtId="0" fontId="11" fillId="0" borderId="49" xfId="0" applyFont="1" applyBorder="1"/>
    <xf numFmtId="0" fontId="11" fillId="0" borderId="59" xfId="0" applyFont="1" applyBorder="1"/>
    <xf numFmtId="0" fontId="11" fillId="0" borderId="24" xfId="0" applyFont="1" applyBorder="1"/>
    <xf numFmtId="0" fontId="11" fillId="0" borderId="60" xfId="0" applyFont="1" applyBorder="1"/>
    <xf numFmtId="0" fontId="11" fillId="0" borderId="80" xfId="0" applyFont="1" applyBorder="1"/>
    <xf numFmtId="0" fontId="11" fillId="0" borderId="81" xfId="0" applyFont="1" applyBorder="1"/>
    <xf numFmtId="0" fontId="11" fillId="0" borderId="61" xfId="0" applyFont="1" applyBorder="1"/>
    <xf numFmtId="0" fontId="11" fillId="0" borderId="63" xfId="0" applyFont="1" applyBorder="1"/>
    <xf numFmtId="0" fontId="11" fillId="25" borderId="50" xfId="0" applyFont="1" applyFill="1" applyBorder="1"/>
    <xf numFmtId="0" fontId="11" fillId="25" borderId="82" xfId="0" applyFont="1" applyFill="1" applyBorder="1"/>
    <xf numFmtId="0" fontId="11" fillId="0" borderId="0" xfId="0" applyFont="1"/>
    <xf numFmtId="0" fontId="0" fillId="0" borderId="0" xfId="0" applyAlignment="1">
      <alignment horizontal="right"/>
    </xf>
    <xf numFmtId="1" fontId="0" fillId="0" borderId="0" xfId="0" applyNumberFormat="1"/>
    <xf numFmtId="1" fontId="11" fillId="0" borderId="0" xfId="0" applyNumberFormat="1" applyFont="1"/>
    <xf numFmtId="0" fontId="34" fillId="0" borderId="0" xfId="0" applyFont="1"/>
    <xf numFmtId="0" fontId="32" fillId="0" borderId="0" xfId="0" applyFont="1"/>
    <xf numFmtId="0" fontId="32" fillId="4" borderId="0" xfId="0" applyFont="1" applyFill="1"/>
    <xf numFmtId="0" fontId="35" fillId="4" borderId="0" xfId="0" applyFont="1" applyFill="1"/>
    <xf numFmtId="0" fontId="36" fillId="4" borderId="0" xfId="0" applyFont="1" applyFill="1" applyAlignment="1">
      <alignment horizontal="center"/>
    </xf>
    <xf numFmtId="0" fontId="32" fillId="11" borderId="0" xfId="0" applyFont="1" applyFill="1"/>
    <xf numFmtId="0" fontId="37" fillId="4" borderId="0" xfId="0" applyFont="1" applyFill="1" applyAlignment="1">
      <alignment horizontal="center" vertical="center"/>
    </xf>
    <xf numFmtId="0" fontId="32" fillId="4" borderId="0" xfId="0" applyFont="1" applyFill="1" applyAlignment="1">
      <alignment horizontal="left"/>
    </xf>
    <xf numFmtId="0" fontId="32" fillId="4" borderId="0" xfId="0" applyFont="1" applyFill="1" applyAlignment="1">
      <alignment horizontal="left" vertical="center" wrapText="1"/>
    </xf>
    <xf numFmtId="0" fontId="32" fillId="4" borderId="0" xfId="0" applyFont="1" applyFill="1" applyAlignment="1">
      <alignment horizontal="center"/>
    </xf>
    <xf numFmtId="0" fontId="32" fillId="0" borderId="78" xfId="0" applyFont="1" applyBorder="1" applyAlignment="1">
      <alignment horizontal="center"/>
    </xf>
    <xf numFmtId="0" fontId="37" fillId="0" borderId="78" xfId="0" applyFont="1" applyBorder="1" applyAlignment="1">
      <alignment horizontal="center"/>
    </xf>
    <xf numFmtId="0" fontId="32" fillId="0" borderId="78" xfId="0" applyFont="1" applyBorder="1"/>
    <xf numFmtId="0" fontId="32" fillId="4" borderId="0" xfId="0" applyFont="1" applyFill="1" applyAlignment="1">
      <alignment horizontal="center" vertical="center"/>
    </xf>
    <xf numFmtId="0" fontId="32" fillId="28" borderId="78" xfId="0" applyFont="1" applyFill="1" applyBorder="1" applyAlignment="1">
      <alignment horizontal="center" vertical="center"/>
    </xf>
    <xf numFmtId="0" fontId="32" fillId="28" borderId="34" xfId="0" applyFont="1" applyFill="1" applyBorder="1" applyAlignment="1">
      <alignment horizontal="center" vertical="center" wrapText="1"/>
    </xf>
    <xf numFmtId="0" fontId="32" fillId="28" borderId="78" xfId="0" applyFont="1" applyFill="1" applyBorder="1"/>
    <xf numFmtId="0" fontId="32" fillId="28" borderId="78" xfId="0" applyFont="1" applyFill="1" applyBorder="1" applyAlignment="1">
      <alignment horizontal="center"/>
    </xf>
    <xf numFmtId="0" fontId="32" fillId="28" borderId="38" xfId="0" applyFont="1" applyFill="1" applyBorder="1" applyAlignment="1">
      <alignment horizontal="center" vertical="center" wrapText="1"/>
    </xf>
    <xf numFmtId="0" fontId="32" fillId="28" borderId="7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28" borderId="78" xfId="0" applyFont="1" applyFill="1" applyBorder="1" applyAlignment="1">
      <alignment horizontal="left" wrapText="1"/>
    </xf>
    <xf numFmtId="0" fontId="32" fillId="4" borderId="0" xfId="0" applyFont="1" applyFill="1" applyAlignment="1">
      <alignment wrapText="1"/>
    </xf>
    <xf numFmtId="0" fontId="31" fillId="28" borderId="78" xfId="0" applyFont="1" applyFill="1" applyBorder="1" applyAlignment="1">
      <alignment horizontal="center" vertical="center" wrapText="1"/>
    </xf>
    <xf numFmtId="0" fontId="32" fillId="28" borderId="78" xfId="0" applyFont="1" applyFill="1" applyBorder="1" applyAlignment="1">
      <alignment vertical="center" wrapText="1"/>
    </xf>
    <xf numFmtId="0" fontId="32" fillId="28" borderId="38" xfId="0" applyFont="1" applyFill="1" applyBorder="1" applyAlignment="1">
      <alignment vertical="center" wrapText="1"/>
    </xf>
    <xf numFmtId="0" fontId="37" fillId="28" borderId="78" xfId="0" applyFont="1" applyFill="1" applyBorder="1" applyAlignment="1">
      <alignment horizontal="center" vertical="center" wrapText="1"/>
    </xf>
    <xf numFmtId="0" fontId="32" fillId="28" borderId="78" xfId="0" applyFont="1" applyFill="1" applyBorder="1" applyAlignment="1">
      <alignment horizontal="left" vertical="center" wrapText="1"/>
    </xf>
    <xf numFmtId="0" fontId="39" fillId="4" borderId="0" xfId="0" applyFont="1" applyFill="1" applyAlignment="1">
      <alignment horizontal="left" vertical="center" wrapText="1"/>
    </xf>
    <xf numFmtId="0" fontId="37" fillId="4" borderId="0" xfId="0" applyFont="1" applyFill="1" applyAlignment="1">
      <alignment horizontal="left" vertical="center" wrapText="1"/>
    </xf>
    <xf numFmtId="0" fontId="32" fillId="31" borderId="78" xfId="0" applyFont="1" applyFill="1" applyBorder="1" applyAlignment="1">
      <alignment horizontal="center" vertical="center"/>
    </xf>
    <xf numFmtId="0" fontId="32" fillId="23" borderId="34" xfId="0" applyFont="1" applyFill="1" applyBorder="1" applyAlignment="1">
      <alignment horizontal="center" vertical="center" wrapText="1"/>
    </xf>
    <xf numFmtId="0" fontId="32" fillId="31" borderId="78" xfId="0" applyFont="1" applyFill="1" applyBorder="1"/>
    <xf numFmtId="0" fontId="32" fillId="23" borderId="78" xfId="0" applyFont="1" applyFill="1" applyBorder="1" applyAlignment="1">
      <alignment horizontal="center" vertical="center" wrapText="1"/>
    </xf>
    <xf numFmtId="0" fontId="32" fillId="23" borderId="78" xfId="0" applyFont="1" applyFill="1" applyBorder="1" applyAlignment="1">
      <alignment horizontal="center" vertical="center"/>
    </xf>
    <xf numFmtId="0" fontId="32" fillId="23" borderId="78" xfId="0" applyFont="1" applyFill="1" applyBorder="1" applyAlignment="1">
      <alignment vertical="center" wrapText="1"/>
    </xf>
    <xf numFmtId="0" fontId="39" fillId="29" borderId="0" xfId="0" applyFont="1" applyFill="1" applyAlignment="1">
      <alignment horizontal="left" vertical="center" wrapText="1"/>
    </xf>
    <xf numFmtId="0" fontId="32" fillId="0" borderId="0" xfId="0" applyFont="1" applyAlignment="1">
      <alignment horizontal="left" vertical="center" wrapText="1"/>
    </xf>
    <xf numFmtId="0" fontId="37" fillId="4" borderId="0" xfId="0" applyFont="1" applyFill="1"/>
    <xf numFmtId="0" fontId="32" fillId="31" borderId="34" xfId="0" applyFont="1" applyFill="1" applyBorder="1" applyAlignment="1">
      <alignment horizontal="center" vertical="center" wrapText="1"/>
    </xf>
    <xf numFmtId="0" fontId="32" fillId="31" borderId="78" xfId="0" applyFont="1" applyFill="1" applyBorder="1" applyAlignment="1">
      <alignment horizontal="center" vertical="center" wrapText="1"/>
    </xf>
    <xf numFmtId="0" fontId="32" fillId="31" borderId="78" xfId="0" applyFont="1" applyFill="1" applyBorder="1" applyAlignment="1">
      <alignment vertical="center" wrapText="1"/>
    </xf>
    <xf numFmtId="0" fontId="32" fillId="31" borderId="34" xfId="0" applyFont="1" applyFill="1" applyBorder="1" applyAlignment="1">
      <alignment vertical="center" wrapText="1"/>
    </xf>
    <xf numFmtId="0" fontId="32" fillId="31" borderId="38" xfId="0" applyFont="1" applyFill="1" applyBorder="1" applyAlignment="1">
      <alignment vertical="center" wrapText="1"/>
    </xf>
    <xf numFmtId="0" fontId="32" fillId="31" borderId="84" xfId="0" applyFont="1" applyFill="1" applyBorder="1"/>
    <xf numFmtId="0" fontId="32" fillId="31" borderId="85" xfId="0" applyFont="1" applyFill="1" applyBorder="1"/>
    <xf numFmtId="0" fontId="32" fillId="11" borderId="37" xfId="0" applyFont="1" applyFill="1" applyBorder="1" applyAlignment="1">
      <alignment horizontal="left" vertical="center" wrapText="1"/>
    </xf>
    <xf numFmtId="9" fontId="32" fillId="11" borderId="37" xfId="2" applyFont="1" applyFill="1" applyBorder="1" applyAlignment="1">
      <alignment horizontal="center" vertical="center"/>
    </xf>
    <xf numFmtId="0" fontId="23" fillId="18" borderId="78" xfId="0" applyFont="1" applyFill="1" applyBorder="1" applyAlignment="1">
      <alignment horizontal="center" vertical="center"/>
    </xf>
    <xf numFmtId="0" fontId="23" fillId="18" borderId="78" xfId="0" applyFont="1" applyFill="1" applyBorder="1" applyAlignment="1">
      <alignment horizontal="center" vertical="center" wrapText="1"/>
    </xf>
    <xf numFmtId="0" fontId="27" fillId="18" borderId="78" xfId="0" applyFont="1" applyFill="1" applyBorder="1" applyAlignment="1">
      <alignment vertical="center" wrapText="1"/>
    </xf>
    <xf numFmtId="0" fontId="27" fillId="21" borderId="83" xfId="0" applyFont="1" applyFill="1" applyBorder="1" applyAlignment="1">
      <alignment vertical="center" wrapText="1"/>
    </xf>
    <xf numFmtId="0" fontId="28" fillId="21" borderId="85" xfId="0" applyFont="1" applyFill="1" applyBorder="1" applyAlignment="1">
      <alignment vertical="center" wrapText="1"/>
    </xf>
    <xf numFmtId="0" fontId="27" fillId="21" borderId="78" xfId="0" applyFont="1" applyFill="1" applyBorder="1" applyAlignment="1">
      <alignment vertical="center" wrapText="1"/>
    </xf>
    <xf numFmtId="0" fontId="27" fillId="21" borderId="84" xfId="0" applyFont="1" applyFill="1" applyBorder="1" applyAlignment="1">
      <alignment vertical="center" wrapText="1"/>
    </xf>
    <xf numFmtId="0" fontId="27" fillId="21" borderId="86" xfId="0" applyFont="1" applyFill="1" applyBorder="1" applyAlignment="1">
      <alignment vertical="center" wrapText="1"/>
    </xf>
    <xf numFmtId="0" fontId="28" fillId="21" borderId="78" xfId="0" applyFont="1" applyFill="1" applyBorder="1" applyAlignment="1">
      <alignment vertical="center" wrapText="1"/>
    </xf>
    <xf numFmtId="0" fontId="28" fillId="18" borderId="85" xfId="0" applyFont="1" applyFill="1" applyBorder="1" applyAlignment="1">
      <alignment horizontal="center" vertical="center" wrapText="1"/>
    </xf>
    <xf numFmtId="0" fontId="28" fillId="18" borderId="52" xfId="0" applyFont="1" applyFill="1" applyBorder="1" applyAlignment="1">
      <alignment horizontal="center" vertical="center" wrapText="1"/>
    </xf>
    <xf numFmtId="0" fontId="27" fillId="18" borderId="50" xfId="0" applyFont="1" applyFill="1" applyBorder="1" applyAlignment="1">
      <alignment horizontal="center" vertical="center" wrapText="1"/>
    </xf>
    <xf numFmtId="0" fontId="27" fillId="18" borderId="51" xfId="0" applyFont="1" applyFill="1" applyBorder="1" applyAlignment="1">
      <alignment horizontal="center" vertical="center" wrapText="1"/>
    </xf>
    <xf numFmtId="0" fontId="27" fillId="21" borderId="50" xfId="0" applyFont="1" applyFill="1" applyBorder="1" applyAlignment="1">
      <alignment horizontal="center" vertical="center" wrapText="1"/>
    </xf>
    <xf numFmtId="0" fontId="27" fillId="21" borderId="51" xfId="0" applyFont="1" applyFill="1" applyBorder="1" applyAlignment="1">
      <alignment horizontal="center" vertical="center" wrapText="1"/>
    </xf>
    <xf numFmtId="0" fontId="28" fillId="21" borderId="52" xfId="0" applyFont="1" applyFill="1" applyBorder="1" applyAlignment="1">
      <alignment horizontal="center" vertical="center" wrapText="1"/>
    </xf>
    <xf numFmtId="0" fontId="28" fillId="18" borderId="78" xfId="0" applyFont="1" applyFill="1" applyBorder="1" applyAlignment="1">
      <alignment horizontal="center" vertical="center" wrapText="1"/>
    </xf>
    <xf numFmtId="0" fontId="27" fillId="18" borderId="84" xfId="0" applyFont="1" applyFill="1" applyBorder="1" applyAlignment="1">
      <alignment horizontal="center" vertical="center" wrapText="1"/>
    </xf>
    <xf numFmtId="0" fontId="27" fillId="18" borderId="78" xfId="0" applyFont="1" applyFill="1" applyBorder="1" applyAlignment="1">
      <alignment horizontal="center" vertical="center" wrapText="1"/>
    </xf>
    <xf numFmtId="0" fontId="27" fillId="18" borderId="83" xfId="0" applyFont="1" applyFill="1" applyBorder="1" applyAlignment="1">
      <alignment horizontal="center" vertical="center" wrapText="1"/>
    </xf>
    <xf numFmtId="0" fontId="27" fillId="18" borderId="86" xfId="0" applyFont="1" applyFill="1" applyBorder="1" applyAlignment="1">
      <alignment horizontal="center" vertical="center" wrapText="1"/>
    </xf>
    <xf numFmtId="0" fontId="23" fillId="24" borderId="78" xfId="0" applyFont="1" applyFill="1" applyBorder="1" applyAlignment="1">
      <alignment horizontal="center" vertical="center"/>
    </xf>
    <xf numFmtId="0" fontId="23" fillId="24" borderId="78" xfId="0" applyFont="1" applyFill="1" applyBorder="1" applyAlignment="1">
      <alignment horizontal="center" vertical="center" wrapText="1"/>
    </xf>
    <xf numFmtId="0" fontId="24" fillId="19" borderId="37" xfId="0" applyFont="1" applyFill="1" applyBorder="1" applyAlignment="1">
      <alignment vertical="center" wrapText="1"/>
    </xf>
    <xf numFmtId="0" fontId="24" fillId="19" borderId="37" xfId="0" applyFont="1" applyFill="1" applyBorder="1" applyAlignment="1">
      <alignment horizontal="center" vertical="center" wrapText="1"/>
    </xf>
    <xf numFmtId="9" fontId="24" fillId="19" borderId="37" xfId="0" applyNumberFormat="1" applyFont="1" applyFill="1" applyBorder="1" applyAlignment="1">
      <alignment horizontal="center" vertical="center" wrapText="1"/>
    </xf>
    <xf numFmtId="0" fontId="32" fillId="23" borderId="38" xfId="0" applyFont="1" applyFill="1" applyBorder="1" applyAlignment="1">
      <alignment horizontal="center" vertical="center" wrapText="1"/>
    </xf>
    <xf numFmtId="0" fontId="24" fillId="19" borderId="36" xfId="0" applyFont="1" applyFill="1" applyBorder="1" applyAlignment="1">
      <alignment horizontal="left" vertical="center" wrapText="1"/>
    </xf>
    <xf numFmtId="0" fontId="32" fillId="11" borderId="37" xfId="0" applyFont="1" applyFill="1" applyBorder="1" applyAlignment="1">
      <alignment vertical="center" wrapText="1"/>
    </xf>
    <xf numFmtId="9" fontId="32" fillId="11" borderId="37" xfId="0" applyNumberFormat="1" applyFont="1" applyFill="1" applyBorder="1" applyAlignment="1">
      <alignment horizontal="center" vertical="center"/>
    </xf>
    <xf numFmtId="0" fontId="32" fillId="0" borderId="78" xfId="0" applyFont="1" applyBorder="1" applyAlignment="1">
      <alignment horizontal="center" vertical="center"/>
    </xf>
    <xf numFmtId="0" fontId="32" fillId="32" borderId="78" xfId="0" applyFont="1" applyFill="1" applyBorder="1" applyAlignment="1">
      <alignment horizontal="center" vertical="center"/>
    </xf>
    <xf numFmtId="0" fontId="32" fillId="32" borderId="78" xfId="0" applyFont="1" applyFill="1" applyBorder="1"/>
    <xf numFmtId="0" fontId="32" fillId="32" borderId="78" xfId="0" applyFont="1" applyFill="1" applyBorder="1" applyAlignment="1">
      <alignment horizontal="center" vertical="center" wrapText="1"/>
    </xf>
    <xf numFmtId="0" fontId="25" fillId="11" borderId="36" xfId="3" applyFont="1" applyFill="1" applyBorder="1" applyAlignment="1">
      <alignment horizontal="center" vertical="center" wrapText="1"/>
    </xf>
    <xf numFmtId="0" fontId="25" fillId="11" borderId="37" xfId="3" applyFont="1" applyFill="1" applyBorder="1" applyAlignment="1">
      <alignment horizontal="center" vertical="center" wrapText="1"/>
    </xf>
    <xf numFmtId="0" fontId="25" fillId="19" borderId="36" xfId="3" applyFont="1" applyFill="1" applyBorder="1" applyAlignment="1">
      <alignment horizontal="center" vertical="center" wrapText="1"/>
    </xf>
    <xf numFmtId="0" fontId="30" fillId="0" borderId="0" xfId="0" applyFont="1" applyAlignment="1">
      <alignment horizontal="left" vertical="top" wrapText="1"/>
    </xf>
    <xf numFmtId="0" fontId="12" fillId="33" borderId="11" xfId="0" applyFont="1" applyFill="1" applyBorder="1" applyAlignment="1">
      <alignment horizontal="center" vertical="center" wrapText="1"/>
    </xf>
    <xf numFmtId="0" fontId="13" fillId="9" borderId="87" xfId="0" applyFont="1" applyFill="1" applyBorder="1" applyAlignment="1">
      <alignment horizontal="center" vertical="center" wrapText="1"/>
    </xf>
    <xf numFmtId="0" fontId="13" fillId="9" borderId="87" xfId="0" applyFont="1" applyFill="1" applyBorder="1" applyAlignment="1">
      <alignment horizontal="left" vertical="center" wrapText="1"/>
    </xf>
    <xf numFmtId="0" fontId="13" fillId="9" borderId="88" xfId="0" applyFont="1" applyFill="1" applyBorder="1" applyAlignment="1">
      <alignment horizontal="left" vertical="center" wrapText="1"/>
    </xf>
    <xf numFmtId="0" fontId="23" fillId="19" borderId="27" xfId="0" applyFont="1" applyFill="1" applyBorder="1" applyAlignment="1">
      <alignment horizontal="center" vertical="center"/>
    </xf>
    <xf numFmtId="0" fontId="23" fillId="19" borderId="28" xfId="0" applyFont="1" applyFill="1" applyBorder="1" applyAlignment="1">
      <alignment horizontal="center" vertical="center"/>
    </xf>
    <xf numFmtId="0" fontId="23" fillId="19" borderId="29" xfId="0" applyFont="1" applyFill="1" applyBorder="1" applyAlignment="1">
      <alignment horizontal="center" vertical="center"/>
    </xf>
    <xf numFmtId="0" fontId="23" fillId="18" borderId="35" xfId="0" applyFont="1" applyFill="1" applyBorder="1" applyAlignment="1">
      <alignment horizontal="center" vertical="center"/>
    </xf>
    <xf numFmtId="0" fontId="23" fillId="18" borderId="70" xfId="0" applyFont="1" applyFill="1" applyBorder="1" applyAlignment="1">
      <alignment horizontal="center" vertical="center"/>
    </xf>
    <xf numFmtId="0" fontId="23" fillId="18" borderId="35" xfId="0" applyFont="1" applyFill="1" applyBorder="1" applyAlignment="1">
      <alignment horizontal="center" vertical="center" wrapText="1"/>
    </xf>
    <xf numFmtId="0" fontId="23" fillId="18" borderId="70" xfId="0" applyFont="1" applyFill="1" applyBorder="1" applyAlignment="1">
      <alignment horizontal="center" vertical="center" wrapText="1"/>
    </xf>
    <xf numFmtId="0" fontId="23" fillId="15" borderId="27" xfId="0" applyFont="1" applyFill="1" applyBorder="1" applyAlignment="1">
      <alignment horizontal="center" vertical="center"/>
    </xf>
    <xf numFmtId="0" fontId="23" fillId="15" borderId="28" xfId="0" applyFont="1" applyFill="1" applyBorder="1" applyAlignment="1">
      <alignment horizontal="center" vertical="center"/>
    </xf>
    <xf numFmtId="0" fontId="23" fillId="15" borderId="29" xfId="0" applyFont="1" applyFill="1" applyBorder="1" applyAlignment="1">
      <alignment horizontal="center" vertical="center"/>
    </xf>
    <xf numFmtId="0" fontId="23" fillId="16" borderId="35" xfId="0" applyFont="1" applyFill="1" applyBorder="1" applyAlignment="1">
      <alignment horizontal="center" vertical="center"/>
    </xf>
    <xf numFmtId="0" fontId="23" fillId="16" borderId="36" xfId="0" applyFont="1" applyFill="1" applyBorder="1" applyAlignment="1">
      <alignment horizontal="center" vertical="center"/>
    </xf>
    <xf numFmtId="0" fontId="23" fillId="16" borderId="35" xfId="0" applyFont="1" applyFill="1" applyBorder="1" applyAlignment="1">
      <alignment horizontal="center" vertical="center" wrapText="1"/>
    </xf>
    <xf numFmtId="0" fontId="23" fillId="16" borderId="36" xfId="0" applyFont="1" applyFill="1" applyBorder="1" applyAlignment="1">
      <alignment horizontal="center" vertical="center" wrapText="1"/>
    </xf>
    <xf numFmtId="0" fontId="18" fillId="0" borderId="0" xfId="0" applyFont="1"/>
    <xf numFmtId="0" fontId="0" fillId="0" borderId="0" xfId="0"/>
    <xf numFmtId="0" fontId="0" fillId="0" borderId="0" xfId="0" applyAlignment="1">
      <alignment horizontal="center"/>
    </xf>
    <xf numFmtId="0" fontId="0" fillId="0" borderId="30" xfId="0" applyBorder="1" applyAlignment="1">
      <alignment horizontal="center" vertical="center" wrapText="1"/>
    </xf>
    <xf numFmtId="0" fontId="0" fillId="0" borderId="0" xfId="0" applyAlignment="1">
      <alignment wrapText="1"/>
    </xf>
    <xf numFmtId="0" fontId="0" fillId="12" borderId="0" xfId="0" applyFill="1"/>
    <xf numFmtId="0" fontId="0" fillId="13" borderId="0" xfId="0" applyFill="1"/>
    <xf numFmtId="0" fontId="0" fillId="0" borderId="31" xfId="0" applyBorder="1" applyAlignment="1">
      <alignment wrapText="1"/>
    </xf>
    <xf numFmtId="0" fontId="0" fillId="14" borderId="0" xfId="0" applyFill="1"/>
    <xf numFmtId="0" fontId="0" fillId="0" borderId="33" xfId="0" applyBorder="1"/>
    <xf numFmtId="0" fontId="0" fillId="13" borderId="33" xfId="0" applyFill="1" applyBorder="1"/>
    <xf numFmtId="0" fontId="0" fillId="0" borderId="34" xfId="0" applyBorder="1" applyAlignment="1">
      <alignment wrapText="1"/>
    </xf>
    <xf numFmtId="0" fontId="0" fillId="0" borderId="32" xfId="0" applyBorder="1" applyAlignment="1">
      <alignment horizontal="center" vertical="center" wrapText="1"/>
    </xf>
    <xf numFmtId="0" fontId="0" fillId="0" borderId="33" xfId="0" applyBorder="1" applyAlignment="1">
      <alignment wrapText="1"/>
    </xf>
    <xf numFmtId="0" fontId="13" fillId="9" borderId="12"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21" fillId="11" borderId="84" xfId="0" applyFont="1" applyFill="1" applyBorder="1" applyAlignment="1">
      <alignment horizontal="center" vertical="center"/>
    </xf>
    <xf numFmtId="0" fontId="21" fillId="11" borderId="86" xfId="0" applyFont="1" applyFill="1" applyBorder="1" applyAlignment="1">
      <alignment horizontal="center" vertical="center"/>
    </xf>
    <xf numFmtId="0" fontId="21" fillId="11" borderId="85" xfId="0" applyFont="1" applyFill="1" applyBorder="1" applyAlignment="1">
      <alignment horizontal="center" vertical="center"/>
    </xf>
    <xf numFmtId="0" fontId="13" fillId="9" borderId="13"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3" fillId="9" borderId="21" xfId="0" applyFont="1" applyFill="1" applyBorder="1" applyAlignment="1">
      <alignment horizontal="center" vertical="center" wrapText="1"/>
    </xf>
    <xf numFmtId="0" fontId="13" fillId="9" borderId="12"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13" fillId="9" borderId="19" xfId="0" applyFont="1" applyFill="1" applyBorder="1" applyAlignment="1">
      <alignment horizontal="left" vertical="center" wrapText="1"/>
    </xf>
    <xf numFmtId="0" fontId="13" fillId="9" borderId="12" xfId="0" applyFont="1" applyFill="1" applyBorder="1" applyAlignment="1">
      <alignment horizontal="justify" vertical="center" wrapText="1"/>
    </xf>
    <xf numFmtId="0" fontId="13" fillId="9" borderId="16" xfId="0" applyFont="1" applyFill="1" applyBorder="1" applyAlignment="1">
      <alignment horizontal="justify" vertical="center" wrapText="1"/>
    </xf>
    <xf numFmtId="0" fontId="13" fillId="9" borderId="19" xfId="0" applyFont="1" applyFill="1" applyBorder="1" applyAlignment="1">
      <alignment horizontal="justify"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9" borderId="13"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13" fillId="9" borderId="14" xfId="0" applyFont="1" applyFill="1" applyBorder="1" applyAlignment="1">
      <alignment horizontal="left" vertical="center" wrapText="1"/>
    </xf>
    <xf numFmtId="0" fontId="13" fillId="9" borderId="17" xfId="0" applyFont="1" applyFill="1" applyBorder="1" applyAlignment="1">
      <alignment horizontal="left" vertical="center" wrapText="1"/>
    </xf>
    <xf numFmtId="0" fontId="13" fillId="9" borderId="18" xfId="0" applyFont="1" applyFill="1" applyBorder="1" applyAlignment="1">
      <alignment horizontal="left" vertical="center" wrapText="1"/>
    </xf>
    <xf numFmtId="0" fontId="13" fillId="9" borderId="20" xfId="0" applyFont="1" applyFill="1" applyBorder="1" applyAlignment="1">
      <alignment horizontal="left" vertical="center" wrapText="1"/>
    </xf>
    <xf numFmtId="0" fontId="13" fillId="9" borderId="22" xfId="0" applyFont="1" applyFill="1" applyBorder="1" applyAlignment="1">
      <alignment horizontal="left" vertical="center" wrapText="1"/>
    </xf>
    <xf numFmtId="0" fontId="13" fillId="9" borderId="21" xfId="0" applyFont="1" applyFill="1" applyBorder="1" applyAlignment="1">
      <alignment horizontal="left" vertical="center" wrapText="1"/>
    </xf>
    <xf numFmtId="0" fontId="13" fillId="0" borderId="12" xfId="0" applyFont="1" applyBorder="1" applyAlignment="1">
      <alignment horizontal="left" vertical="center" wrapText="1"/>
    </xf>
    <xf numFmtId="0" fontId="13" fillId="0" borderId="16" xfId="0" applyFont="1" applyBorder="1" applyAlignment="1">
      <alignment horizontal="left" vertical="center" wrapText="1"/>
    </xf>
    <xf numFmtId="0" fontId="13" fillId="0" borderId="19" xfId="0" applyFont="1" applyBorder="1" applyAlignment="1">
      <alignment horizontal="left" vertical="center" wrapText="1"/>
    </xf>
    <xf numFmtId="0" fontId="45"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44" fillId="0" borderId="0" xfId="0" applyFont="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44" fillId="0" borderId="10" xfId="0" applyFont="1" applyBorder="1" applyAlignment="1">
      <alignment horizontal="left" vertical="center" wrapText="1"/>
    </xf>
    <xf numFmtId="0" fontId="44" fillId="0" borderId="13" xfId="0" applyFont="1" applyBorder="1" applyAlignment="1">
      <alignment horizontal="left" vertical="center" wrapText="1"/>
    </xf>
    <xf numFmtId="0" fontId="44" fillId="0" borderId="15" xfId="0" applyFont="1" applyBorder="1" applyAlignment="1">
      <alignment horizontal="left" vertical="center" wrapText="1"/>
    </xf>
    <xf numFmtId="0" fontId="44" fillId="0" borderId="14" xfId="0" applyFont="1" applyBorder="1" applyAlignment="1">
      <alignment horizontal="left" vertical="center" wrapText="1"/>
    </xf>
    <xf numFmtId="0" fontId="44" fillId="0" borderId="20" xfId="0" applyFont="1" applyBorder="1" applyAlignment="1">
      <alignment horizontal="left" vertical="center" wrapText="1"/>
    </xf>
    <xf numFmtId="0" fontId="44" fillId="0" borderId="22" xfId="0" applyFont="1" applyBorder="1" applyAlignment="1">
      <alignment horizontal="left" vertical="center" wrapText="1"/>
    </xf>
    <xf numFmtId="0" fontId="44" fillId="0" borderId="21" xfId="0" applyFont="1" applyBorder="1" applyAlignment="1">
      <alignment horizontal="left" vertical="center" wrapText="1"/>
    </xf>
    <xf numFmtId="0" fontId="44" fillId="0" borderId="17" xfId="0" applyFont="1" applyBorder="1" applyAlignment="1">
      <alignment horizontal="left" vertical="center" wrapText="1"/>
    </xf>
    <xf numFmtId="0" fontId="44" fillId="0" borderId="18" xfId="0" applyFont="1" applyBorder="1" applyAlignment="1">
      <alignment horizontal="left" vertical="center" wrapText="1"/>
    </xf>
    <xf numFmtId="9" fontId="30" fillId="19" borderId="42" xfId="0" applyNumberFormat="1" applyFont="1" applyFill="1" applyBorder="1" applyAlignment="1">
      <alignment horizontal="center" vertical="center" wrapText="1"/>
    </xf>
    <xf numFmtId="0" fontId="30" fillId="19" borderId="43" xfId="0" applyFont="1" applyFill="1" applyBorder="1" applyAlignment="1">
      <alignment horizontal="center" vertical="center" wrapText="1"/>
    </xf>
    <xf numFmtId="9" fontId="30" fillId="19" borderId="43" xfId="0" applyNumberFormat="1" applyFont="1" applyFill="1" applyBorder="1" applyAlignment="1">
      <alignment horizontal="center" vertical="center" wrapText="1"/>
    </xf>
    <xf numFmtId="0" fontId="30" fillId="19" borderId="38" xfId="0" applyFont="1" applyFill="1" applyBorder="1" applyAlignment="1">
      <alignment horizontal="center" vertical="center" wrapText="1"/>
    </xf>
    <xf numFmtId="9" fontId="30" fillId="19" borderId="49" xfId="0" applyNumberFormat="1" applyFont="1" applyFill="1" applyBorder="1" applyAlignment="1">
      <alignment horizontal="center" vertical="center" wrapText="1"/>
    </xf>
    <xf numFmtId="0" fontId="30" fillId="19" borderId="60" xfId="0" applyFont="1" applyFill="1" applyBorder="1" applyAlignment="1">
      <alignment horizontal="center" vertical="center" wrapText="1"/>
    </xf>
    <xf numFmtId="0" fontId="30" fillId="19" borderId="63" xfId="0" applyFont="1" applyFill="1" applyBorder="1" applyAlignment="1">
      <alignment horizontal="center" vertical="center" wrapText="1"/>
    </xf>
    <xf numFmtId="0" fontId="29" fillId="19" borderId="59" xfId="0" applyFont="1" applyFill="1" applyBorder="1" applyAlignment="1">
      <alignment vertical="center" wrapText="1"/>
    </xf>
    <xf numFmtId="0" fontId="29" fillId="19" borderId="61" xfId="0" applyFont="1" applyFill="1" applyBorder="1" applyAlignment="1">
      <alignment vertical="center" wrapText="1"/>
    </xf>
    <xf numFmtId="0" fontId="29" fillId="19" borderId="3" xfId="0" applyFont="1" applyFill="1" applyBorder="1" applyAlignment="1">
      <alignment vertical="center" wrapText="1"/>
    </xf>
    <xf numFmtId="0" fontId="29" fillId="19" borderId="62" xfId="0" applyFont="1" applyFill="1" applyBorder="1" applyAlignment="1">
      <alignment vertical="center" wrapText="1"/>
    </xf>
    <xf numFmtId="0" fontId="21" fillId="11" borderId="27" xfId="0" applyFont="1" applyFill="1" applyBorder="1" applyAlignment="1">
      <alignment horizontal="center" vertical="center" wrapText="1"/>
    </xf>
    <xf numFmtId="0" fontId="21" fillId="11" borderId="28" xfId="0" applyFont="1" applyFill="1" applyBorder="1" applyAlignment="1">
      <alignment horizontal="center" vertical="center"/>
    </xf>
    <xf numFmtId="0" fontId="21" fillId="11" borderId="29" xfId="0" applyFont="1" applyFill="1" applyBorder="1" applyAlignment="1">
      <alignment horizontal="center" vertical="center"/>
    </xf>
    <xf numFmtId="0" fontId="21" fillId="11" borderId="32" xfId="0" applyFont="1" applyFill="1" applyBorder="1" applyAlignment="1">
      <alignment horizontal="center" vertical="center"/>
    </xf>
    <xf numFmtId="0" fontId="21" fillId="11" borderId="33" xfId="0" applyFont="1" applyFill="1" applyBorder="1" applyAlignment="1">
      <alignment horizontal="center" vertical="center"/>
    </xf>
    <xf numFmtId="0" fontId="21" fillId="11" borderId="34" xfId="0" applyFont="1" applyFill="1" applyBorder="1" applyAlignment="1">
      <alignment horizontal="center" vertical="center"/>
    </xf>
    <xf numFmtId="0" fontId="30" fillId="22" borderId="49" xfId="0" applyFont="1" applyFill="1" applyBorder="1" applyAlignment="1">
      <alignment vertical="center" wrapText="1"/>
    </xf>
    <xf numFmtId="0" fontId="30" fillId="22" borderId="60" xfId="0" applyFont="1" applyFill="1" applyBorder="1" applyAlignment="1">
      <alignment vertical="center" wrapText="1"/>
    </xf>
    <xf numFmtId="0" fontId="30" fillId="22" borderId="63" xfId="0" applyFont="1" applyFill="1" applyBorder="1" applyAlignment="1">
      <alignment vertical="center" wrapText="1"/>
    </xf>
    <xf numFmtId="0" fontId="29" fillId="22" borderId="59" xfId="0" applyFont="1" applyFill="1" applyBorder="1" applyAlignment="1">
      <alignment vertical="center" wrapText="1"/>
    </xf>
    <xf numFmtId="0" fontId="29" fillId="22" borderId="61" xfId="0" applyFont="1" applyFill="1" applyBorder="1" applyAlignment="1">
      <alignment vertical="center" wrapText="1"/>
    </xf>
    <xf numFmtId="0" fontId="29" fillId="22" borderId="3" xfId="0" applyFont="1" applyFill="1" applyBorder="1" applyAlignment="1">
      <alignment vertical="center" wrapText="1"/>
    </xf>
    <xf numFmtId="0" fontId="29" fillId="22" borderId="62" xfId="0" applyFont="1" applyFill="1" applyBorder="1" applyAlignment="1">
      <alignment vertical="center" wrapText="1"/>
    </xf>
    <xf numFmtId="0" fontId="30" fillId="22" borderId="42" xfId="0" applyFont="1" applyFill="1" applyBorder="1" applyAlignment="1">
      <alignment vertical="center" wrapText="1"/>
    </xf>
    <xf numFmtId="0" fontId="30" fillId="22" borderId="43" xfId="0" applyFont="1" applyFill="1" applyBorder="1" applyAlignment="1">
      <alignment vertical="center" wrapText="1"/>
    </xf>
    <xf numFmtId="0" fontId="30" fillId="22" borderId="38" xfId="0" applyFont="1" applyFill="1" applyBorder="1" applyAlignment="1">
      <alignment vertical="center" wrapText="1"/>
    </xf>
    <xf numFmtId="0" fontId="21" fillId="20" borderId="27" xfId="0" applyFont="1" applyFill="1" applyBorder="1" applyAlignment="1">
      <alignment horizontal="center" vertical="center" wrapText="1"/>
    </xf>
    <xf numFmtId="0" fontId="21" fillId="20" borderId="28" xfId="0" applyFont="1" applyFill="1" applyBorder="1" applyAlignment="1">
      <alignment horizontal="center" vertical="center"/>
    </xf>
    <xf numFmtId="0" fontId="21" fillId="20" borderId="29" xfId="0" applyFont="1" applyFill="1" applyBorder="1" applyAlignment="1">
      <alignment horizontal="center" vertical="center"/>
    </xf>
    <xf numFmtId="0" fontId="21" fillId="20" borderId="32" xfId="0" applyFont="1" applyFill="1" applyBorder="1" applyAlignment="1">
      <alignment horizontal="center" vertical="center"/>
    </xf>
    <xf numFmtId="0" fontId="21" fillId="20" borderId="33" xfId="0" applyFont="1" applyFill="1" applyBorder="1" applyAlignment="1">
      <alignment horizontal="center" vertical="center"/>
    </xf>
    <xf numFmtId="0" fontId="21" fillId="20" borderId="34" xfId="0" applyFont="1" applyFill="1" applyBorder="1" applyAlignment="1">
      <alignment horizontal="center" vertical="center"/>
    </xf>
    <xf numFmtId="14" fontId="13" fillId="9" borderId="13"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14" fontId="13" fillId="9" borderId="14" xfId="0" applyNumberFormat="1" applyFont="1" applyFill="1" applyBorder="1" applyAlignment="1">
      <alignment horizontal="center" vertical="center" wrapText="1"/>
    </xf>
    <xf numFmtId="14" fontId="13" fillId="9" borderId="17" xfId="0" applyNumberFormat="1" applyFont="1" applyFill="1" applyBorder="1" applyAlignment="1">
      <alignment horizontal="center" vertical="center" wrapText="1"/>
    </xf>
    <xf numFmtId="14" fontId="13" fillId="9" borderId="18" xfId="0" applyNumberFormat="1" applyFont="1" applyFill="1" applyBorder="1" applyAlignment="1">
      <alignment horizontal="center" vertical="center" wrapText="1"/>
    </xf>
    <xf numFmtId="14" fontId="13" fillId="9" borderId="20" xfId="0" applyNumberFormat="1" applyFont="1" applyFill="1" applyBorder="1" applyAlignment="1">
      <alignment horizontal="center" vertical="center" wrapText="1"/>
    </xf>
    <xf numFmtId="14" fontId="13" fillId="9" borderId="21" xfId="0" applyNumberFormat="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0" xfId="1" applyFont="1" applyFill="1" applyAlignment="1">
      <alignment horizontal="center" vertical="center" wrapText="1"/>
    </xf>
    <xf numFmtId="0" fontId="31" fillId="11" borderId="36" xfId="0" applyFont="1" applyFill="1" applyBorder="1" applyAlignment="1">
      <alignment horizontal="left" vertical="center" wrapText="1"/>
    </xf>
    <xf numFmtId="0" fontId="31" fillId="11" borderId="36" xfId="0" applyFont="1" applyFill="1" applyBorder="1" applyAlignment="1">
      <alignment horizontal="left" vertical="center"/>
    </xf>
    <xf numFmtId="9" fontId="31" fillId="11" borderId="36" xfId="0" applyNumberFormat="1" applyFont="1" applyFill="1" applyBorder="1" applyAlignment="1">
      <alignment horizontal="center" vertical="center"/>
    </xf>
    <xf numFmtId="0" fontId="31" fillId="11" borderId="36" xfId="0" applyFont="1" applyFill="1" applyBorder="1" applyAlignment="1">
      <alignment horizontal="center" vertical="center"/>
    </xf>
    <xf numFmtId="0" fontId="32" fillId="11" borderId="36" xfId="0" applyFont="1" applyFill="1" applyBorder="1" applyAlignment="1">
      <alignment horizontal="left" vertical="center" wrapText="1"/>
    </xf>
    <xf numFmtId="0" fontId="32" fillId="11" borderId="36" xfId="0" applyFont="1" applyFill="1" applyBorder="1" applyAlignment="1">
      <alignment horizontal="left" vertical="center"/>
    </xf>
    <xf numFmtId="0" fontId="25" fillId="11" borderId="36" xfId="3" applyFont="1" applyFill="1" applyBorder="1" applyAlignment="1">
      <alignment horizontal="left" vertical="center" wrapText="1"/>
    </xf>
    <xf numFmtId="9" fontId="31" fillId="11" borderId="36" xfId="2" applyFont="1" applyFill="1" applyBorder="1" applyAlignment="1">
      <alignment horizontal="center" vertical="center"/>
    </xf>
    <xf numFmtId="0" fontId="43" fillId="11" borderId="36" xfId="0" applyFont="1" applyFill="1" applyBorder="1" applyAlignment="1">
      <alignment horizontal="left" vertical="center" wrapText="1"/>
    </xf>
    <xf numFmtId="0" fontId="32" fillId="11" borderId="43" xfId="0" applyFont="1" applyFill="1" applyBorder="1" applyAlignment="1">
      <alignment horizontal="left" wrapText="1"/>
    </xf>
    <xf numFmtId="0" fontId="32" fillId="11" borderId="37" xfId="0" applyFont="1" applyFill="1" applyBorder="1" applyAlignment="1">
      <alignment horizontal="left" wrapText="1"/>
    </xf>
    <xf numFmtId="0" fontId="42" fillId="11" borderId="43" xfId="0" applyFont="1" applyFill="1" applyBorder="1" applyAlignment="1">
      <alignment horizontal="left" vertical="center" wrapText="1"/>
    </xf>
    <xf numFmtId="0" fontId="42" fillId="11" borderId="37" xfId="0" applyFont="1" applyFill="1" applyBorder="1" applyAlignment="1">
      <alignment horizontal="left" vertical="center" wrapText="1"/>
    </xf>
    <xf numFmtId="9" fontId="31" fillId="11" borderId="43" xfId="2" applyFont="1" applyFill="1" applyBorder="1" applyAlignment="1">
      <alignment horizontal="center" vertical="center"/>
    </xf>
    <xf numFmtId="9" fontId="31" fillId="11" borderId="37" xfId="2" applyFont="1" applyFill="1" applyBorder="1" applyAlignment="1">
      <alignment horizontal="center" vertical="center"/>
    </xf>
    <xf numFmtId="0" fontId="31" fillId="11" borderId="43" xfId="0" applyFont="1" applyFill="1" applyBorder="1" applyAlignment="1">
      <alignment horizontal="center" vertical="center" wrapText="1"/>
    </xf>
    <xf numFmtId="0" fontId="31" fillId="11" borderId="37" xfId="0" applyFont="1" applyFill="1" applyBorder="1" applyAlignment="1">
      <alignment horizontal="center" vertical="center" wrapText="1"/>
    </xf>
    <xf numFmtId="0" fontId="31" fillId="23" borderId="36" xfId="0" applyFont="1" applyFill="1" applyBorder="1" applyAlignment="1">
      <alignment horizontal="left" vertical="center"/>
    </xf>
    <xf numFmtId="0" fontId="31" fillId="23" borderId="36" xfId="0" applyFont="1" applyFill="1" applyBorder="1" applyAlignment="1">
      <alignment horizontal="center" vertical="center"/>
    </xf>
    <xf numFmtId="9" fontId="31" fillId="23" borderId="36" xfId="0" applyNumberFormat="1" applyFont="1" applyFill="1" applyBorder="1" applyAlignment="1">
      <alignment horizontal="center" vertical="center"/>
    </xf>
    <xf numFmtId="0" fontId="31" fillId="23" borderId="71" xfId="0" applyFont="1" applyFill="1" applyBorder="1" applyAlignment="1">
      <alignment horizontal="left" wrapText="1"/>
    </xf>
    <xf numFmtId="0" fontId="31" fillId="23" borderId="43" xfId="0" applyFont="1" applyFill="1" applyBorder="1" applyAlignment="1">
      <alignment horizontal="left" wrapText="1"/>
    </xf>
    <xf numFmtId="0" fontId="31" fillId="23" borderId="37" xfId="0" applyFont="1" applyFill="1" applyBorder="1" applyAlignment="1">
      <alignment horizontal="left" wrapText="1"/>
    </xf>
    <xf numFmtId="0" fontId="31" fillId="23" borderId="71" xfId="0" applyFont="1" applyFill="1" applyBorder="1" applyAlignment="1">
      <alignment horizontal="center" wrapText="1"/>
    </xf>
    <xf numFmtId="0" fontId="31" fillId="23" borderId="43" xfId="0" applyFont="1" applyFill="1" applyBorder="1" applyAlignment="1">
      <alignment horizontal="center" wrapText="1"/>
    </xf>
    <xf numFmtId="0" fontId="31" fillId="23" borderId="37" xfId="0" applyFont="1" applyFill="1" applyBorder="1" applyAlignment="1">
      <alignment horizontal="center" wrapText="1"/>
    </xf>
    <xf numFmtId="9" fontId="31" fillId="23" borderId="71" xfId="2" applyFont="1" applyFill="1" applyBorder="1" applyAlignment="1">
      <alignment horizontal="center" vertical="center"/>
    </xf>
    <xf numFmtId="9" fontId="31" fillId="23" borderId="43" xfId="2" applyFont="1" applyFill="1" applyBorder="1" applyAlignment="1">
      <alignment horizontal="center" vertical="center"/>
    </xf>
    <xf numFmtId="9" fontId="31" fillId="23" borderId="37" xfId="2" applyFont="1" applyFill="1" applyBorder="1" applyAlignment="1">
      <alignment horizontal="center" vertical="center"/>
    </xf>
    <xf numFmtId="0" fontId="31" fillId="23" borderId="71" xfId="0" applyFont="1" applyFill="1" applyBorder="1" applyAlignment="1">
      <alignment horizontal="left" vertical="center" wrapText="1"/>
    </xf>
    <xf numFmtId="0" fontId="31" fillId="23" borderId="43" xfId="0" applyFont="1" applyFill="1" applyBorder="1" applyAlignment="1">
      <alignment horizontal="left" vertical="center" wrapText="1"/>
    </xf>
    <xf numFmtId="0" fontId="31" fillId="23" borderId="37" xfId="0" applyFont="1" applyFill="1" applyBorder="1" applyAlignment="1">
      <alignment horizontal="left" vertical="center" wrapText="1"/>
    </xf>
    <xf numFmtId="0" fontId="31" fillId="23" borderId="36" xfId="0" applyFont="1" applyFill="1" applyBorder="1" applyAlignment="1">
      <alignment horizontal="left" vertical="center" wrapText="1"/>
    </xf>
    <xf numFmtId="9" fontId="31" fillId="23" borderId="36" xfId="2" applyFont="1" applyFill="1" applyBorder="1" applyAlignment="1">
      <alignment horizontal="center" vertical="center"/>
    </xf>
    <xf numFmtId="0" fontId="31" fillId="23" borderId="36" xfId="0" applyFont="1" applyFill="1" applyBorder="1" applyAlignment="1">
      <alignment horizontal="left" wrapText="1"/>
    </xf>
    <xf numFmtId="0" fontId="31" fillId="23" borderId="36" xfId="0" applyFont="1" applyFill="1" applyBorder="1" applyAlignment="1">
      <alignment horizontal="left"/>
    </xf>
    <xf numFmtId="0" fontId="10"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 fillId="7"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1" fillId="7" borderId="3" xfId="0" applyFont="1" applyFill="1" applyBorder="1" applyAlignment="1">
      <alignment horizontal="center" vertical="center" wrapText="1"/>
    </xf>
    <xf numFmtId="0" fontId="2" fillId="2" borderId="7" xfId="1" applyFont="1" applyFill="1" applyBorder="1" applyAlignment="1">
      <alignment horizontal="center" vertical="center" wrapText="1"/>
    </xf>
    <xf numFmtId="0" fontId="6" fillId="2" borderId="0" xfId="1" applyFont="1" applyFill="1" applyAlignment="1">
      <alignment horizontal="center" vertical="center" wrapText="1"/>
    </xf>
    <xf numFmtId="0" fontId="7" fillId="2"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1" fillId="0" borderId="3" xfId="1" applyFont="1" applyBorder="1" applyAlignment="1">
      <alignment horizontal="center" vertical="center" wrapText="1"/>
    </xf>
    <xf numFmtId="164" fontId="11" fillId="0" borderId="3" xfId="1" applyNumberFormat="1" applyFont="1" applyBorder="1" applyAlignment="1">
      <alignment horizontal="center" vertical="center" wrapText="1"/>
    </xf>
    <xf numFmtId="0" fontId="2" fillId="2" borderId="3"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10" fillId="8" borderId="3" xfId="1" applyFont="1" applyFill="1" applyBorder="1" applyAlignment="1">
      <alignment horizontal="center" vertical="center" wrapText="1"/>
    </xf>
    <xf numFmtId="0" fontId="1" fillId="0" borderId="3" xfId="1" applyBorder="1" applyAlignment="1">
      <alignment horizontal="left" vertical="center" wrapText="1"/>
    </xf>
    <xf numFmtId="0" fontId="11" fillId="4" borderId="3" xfId="1" applyFont="1" applyFill="1" applyBorder="1" applyAlignment="1">
      <alignment horizontal="center" vertical="center" wrapText="1"/>
    </xf>
    <xf numFmtId="0" fontId="40" fillId="0" borderId="3" xfId="1" applyFont="1" applyBorder="1" applyAlignment="1">
      <alignment horizontal="left" vertical="center" wrapText="1"/>
    </xf>
    <xf numFmtId="0" fontId="11" fillId="0" borderId="3" xfId="1" applyFont="1" applyBorder="1" applyAlignment="1">
      <alignment horizontal="left" vertical="center" wrapText="1"/>
    </xf>
    <xf numFmtId="0" fontId="1" fillId="4" borderId="3" xfId="1" applyFill="1" applyBorder="1" applyAlignment="1">
      <alignment horizontal="left" vertical="center" wrapText="1"/>
    </xf>
    <xf numFmtId="0" fontId="1" fillId="4" borderId="3" xfId="1" applyFill="1" applyBorder="1" applyAlignment="1">
      <alignment horizontal="center" vertical="center" wrapText="1"/>
    </xf>
    <xf numFmtId="0" fontId="24" fillId="22" borderId="71" xfId="0" applyFont="1" applyFill="1" applyBorder="1" applyAlignment="1">
      <alignment horizontal="left" vertical="center" wrapText="1"/>
    </xf>
    <xf numFmtId="0" fontId="24" fillId="22" borderId="38" xfId="0" applyFont="1" applyFill="1" applyBorder="1" applyAlignment="1">
      <alignment horizontal="left" vertical="center" wrapText="1"/>
    </xf>
    <xf numFmtId="0" fontId="24" fillId="22" borderId="71" xfId="0" applyFont="1" applyFill="1" applyBorder="1" applyAlignment="1">
      <alignment horizontal="center" vertical="center" wrapText="1"/>
    </xf>
    <xf numFmtId="0" fontId="24" fillId="22" borderId="38" xfId="0" applyFont="1" applyFill="1" applyBorder="1" applyAlignment="1">
      <alignment horizontal="center" vertical="center" wrapText="1"/>
    </xf>
    <xf numFmtId="9" fontId="24" fillId="22" borderId="71" xfId="0" applyNumberFormat="1" applyFont="1" applyFill="1" applyBorder="1" applyAlignment="1">
      <alignment horizontal="center" vertical="center" wrapText="1"/>
    </xf>
    <xf numFmtId="9" fontId="24" fillId="22" borderId="38" xfId="0" applyNumberFormat="1" applyFont="1" applyFill="1" applyBorder="1" applyAlignment="1">
      <alignment horizontal="center" vertical="center" wrapText="1"/>
    </xf>
    <xf numFmtId="0" fontId="24" fillId="19" borderId="71" xfId="0" applyFont="1" applyFill="1" applyBorder="1" applyAlignment="1">
      <alignment horizontal="left" vertical="center" wrapText="1"/>
    </xf>
    <xf numFmtId="0" fontId="24" fillId="19" borderId="38" xfId="0" applyFont="1" applyFill="1" applyBorder="1" applyAlignment="1">
      <alignment horizontal="left" vertical="center" wrapText="1"/>
    </xf>
    <xf numFmtId="0" fontId="24" fillId="19" borderId="71" xfId="0" applyFont="1" applyFill="1" applyBorder="1" applyAlignment="1">
      <alignment horizontal="center" vertical="center" wrapText="1"/>
    </xf>
    <xf numFmtId="0" fontId="24" fillId="19" borderId="38" xfId="0" applyFont="1" applyFill="1" applyBorder="1" applyAlignment="1">
      <alignment horizontal="center" vertical="center" wrapText="1"/>
    </xf>
    <xf numFmtId="9" fontId="24" fillId="19" borderId="71" xfId="0" applyNumberFormat="1" applyFont="1" applyFill="1" applyBorder="1" applyAlignment="1">
      <alignment horizontal="center" vertical="center" wrapText="1"/>
    </xf>
    <xf numFmtId="9" fontId="24" fillId="19" borderId="38" xfId="0"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9"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3" xfId="0" applyFont="1" applyFill="1" applyBorder="1" applyAlignment="1">
      <alignment horizontal="left" vertical="center" wrapText="1"/>
    </xf>
    <xf numFmtId="0" fontId="32" fillId="23" borderId="71" xfId="0" applyFont="1" applyFill="1" applyBorder="1" applyAlignment="1">
      <alignment horizontal="left" vertical="center" wrapText="1"/>
    </xf>
    <xf numFmtId="0" fontId="32" fillId="23" borderId="37" xfId="0" applyFont="1" applyFill="1" applyBorder="1" applyAlignment="1">
      <alignment horizontal="left" vertical="center" wrapText="1"/>
    </xf>
    <xf numFmtId="0" fontId="32" fillId="23" borderId="71" xfId="0" applyFont="1" applyFill="1" applyBorder="1" applyAlignment="1">
      <alignment horizontal="center" vertical="center"/>
    </xf>
    <xf numFmtId="0" fontId="32" fillId="23" borderId="37" xfId="0" applyFont="1" applyFill="1" applyBorder="1" applyAlignment="1">
      <alignment horizontal="center" vertical="center"/>
    </xf>
    <xf numFmtId="9" fontId="32" fillId="23" borderId="71" xfId="2" applyFont="1" applyFill="1" applyBorder="1" applyAlignment="1">
      <alignment horizontal="center" vertical="center"/>
    </xf>
    <xf numFmtId="9" fontId="32" fillId="23" borderId="37" xfId="2" applyFont="1" applyFill="1" applyBorder="1" applyAlignment="1">
      <alignment horizontal="center" vertical="center"/>
    </xf>
    <xf numFmtId="0" fontId="32" fillId="11" borderId="71" xfId="0" applyFont="1" applyFill="1" applyBorder="1" applyAlignment="1">
      <alignment horizontal="left" vertical="center" wrapText="1"/>
    </xf>
    <xf numFmtId="0" fontId="32" fillId="11" borderId="37" xfId="0" applyFont="1" applyFill="1" applyBorder="1" applyAlignment="1">
      <alignment horizontal="left" vertical="center" wrapText="1"/>
    </xf>
    <xf numFmtId="0" fontId="32" fillId="11" borderId="71" xfId="0" applyFont="1" applyFill="1" applyBorder="1" applyAlignment="1">
      <alignment horizontal="center" vertical="center"/>
    </xf>
    <xf numFmtId="0" fontId="32" fillId="11" borderId="37" xfId="0" applyFont="1" applyFill="1" applyBorder="1" applyAlignment="1">
      <alignment horizontal="center" vertical="center"/>
    </xf>
    <xf numFmtId="9" fontId="32" fillId="11" borderId="71" xfId="2" applyFont="1" applyFill="1" applyBorder="1" applyAlignment="1">
      <alignment horizontal="center" vertical="center"/>
    </xf>
    <xf numFmtId="9" fontId="32" fillId="11" borderId="37" xfId="2" applyFont="1" applyFill="1" applyBorder="1" applyAlignment="1">
      <alignment horizontal="center" vertical="center"/>
    </xf>
    <xf numFmtId="0" fontId="2" fillId="2" borderId="24"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23" fillId="15" borderId="72" xfId="0" applyFont="1" applyFill="1" applyBorder="1" applyAlignment="1">
      <alignment horizontal="center" vertical="center"/>
    </xf>
    <xf numFmtId="0" fontId="23" fillId="15" borderId="73" xfId="0" applyFont="1" applyFill="1" applyBorder="1" applyAlignment="1">
      <alignment horizontal="center" vertical="center"/>
    </xf>
    <xf numFmtId="0" fontId="23" fillId="15" borderId="74" xfId="0" applyFont="1" applyFill="1" applyBorder="1" applyAlignment="1">
      <alignment horizontal="center" vertical="center"/>
    </xf>
    <xf numFmtId="0" fontId="23" fillId="19" borderId="72" xfId="0" applyFont="1" applyFill="1" applyBorder="1" applyAlignment="1">
      <alignment horizontal="center" vertical="center"/>
    </xf>
    <xf numFmtId="0" fontId="23" fillId="19" borderId="73" xfId="0" applyFont="1" applyFill="1" applyBorder="1" applyAlignment="1">
      <alignment horizontal="center" vertical="center"/>
    </xf>
    <xf numFmtId="0" fontId="23" fillId="19" borderId="74" xfId="0" applyFont="1" applyFill="1" applyBorder="1" applyAlignment="1">
      <alignment horizontal="center" vertical="center"/>
    </xf>
    <xf numFmtId="9" fontId="33" fillId="26" borderId="82" xfId="2" applyFont="1" applyFill="1" applyBorder="1" applyAlignment="1">
      <alignment horizontal="center" vertical="center"/>
    </xf>
    <xf numFmtId="9" fontId="33" fillId="26" borderId="52" xfId="2" applyFont="1" applyFill="1" applyBorder="1" applyAlignment="1">
      <alignment horizontal="center" vertical="center"/>
    </xf>
    <xf numFmtId="0" fontId="33" fillId="25" borderId="75" xfId="0" applyFont="1" applyFill="1" applyBorder="1" applyAlignment="1">
      <alignment horizontal="center" vertical="center"/>
    </xf>
    <xf numFmtId="0" fontId="33" fillId="25" borderId="77" xfId="0" applyFont="1" applyFill="1" applyBorder="1" applyAlignment="1">
      <alignment horizontal="center" vertical="center"/>
    </xf>
    <xf numFmtId="0" fontId="33" fillId="25" borderId="47" xfId="0" applyFont="1" applyFill="1" applyBorder="1" applyAlignment="1">
      <alignment horizontal="center"/>
    </xf>
    <xf numFmtId="0" fontId="33" fillId="25" borderId="76" xfId="0" applyFont="1" applyFill="1" applyBorder="1" applyAlignment="1">
      <alignment horizontal="center"/>
    </xf>
    <xf numFmtId="0" fontId="33" fillId="25" borderId="49" xfId="0" applyFont="1" applyFill="1" applyBorder="1" applyAlignment="1">
      <alignment horizontal="center"/>
    </xf>
    <xf numFmtId="9" fontId="33" fillId="25" borderId="51" xfId="2" applyFont="1" applyFill="1" applyBorder="1" applyAlignment="1">
      <alignment horizontal="center" vertical="center"/>
    </xf>
    <xf numFmtId="9" fontId="33" fillId="25" borderId="83" xfId="2" applyFont="1" applyFill="1" applyBorder="1" applyAlignment="1">
      <alignment horizontal="center" vertical="center"/>
    </xf>
    <xf numFmtId="9" fontId="33" fillId="25" borderId="50" xfId="2" applyFont="1" applyFill="1" applyBorder="1" applyAlignment="1">
      <alignment horizontal="center" vertical="center"/>
    </xf>
    <xf numFmtId="9" fontId="33" fillId="25" borderId="52" xfId="2" applyFont="1" applyFill="1" applyBorder="1" applyAlignment="1">
      <alignment horizontal="center" vertical="center"/>
    </xf>
    <xf numFmtId="9" fontId="33" fillId="25" borderId="82" xfId="2" applyFont="1" applyFill="1" applyBorder="1" applyAlignment="1">
      <alignment horizontal="center" vertical="center"/>
    </xf>
    <xf numFmtId="0" fontId="11" fillId="25" borderId="84" xfId="0" applyFont="1" applyFill="1" applyBorder="1" applyAlignment="1">
      <alignment horizontal="left"/>
    </xf>
    <xf numFmtId="0" fontId="11" fillId="25" borderId="85" xfId="0" applyFont="1" applyFill="1" applyBorder="1" applyAlignment="1">
      <alignment horizontal="left"/>
    </xf>
    <xf numFmtId="0" fontId="32" fillId="28" borderId="42" xfId="0" applyFont="1" applyFill="1" applyBorder="1" applyAlignment="1">
      <alignment horizontal="center" vertical="center" wrapText="1"/>
    </xf>
    <xf numFmtId="0" fontId="32" fillId="28" borderId="43" xfId="0" applyFont="1" applyFill="1" applyBorder="1" applyAlignment="1">
      <alignment horizontal="center" vertical="center" wrapText="1"/>
    </xf>
    <xf numFmtId="0" fontId="32" fillId="28" borderId="38" xfId="0" applyFont="1" applyFill="1" applyBorder="1" applyAlignment="1">
      <alignment horizontal="center" vertical="center" wrapText="1"/>
    </xf>
    <xf numFmtId="0" fontId="32" fillId="28" borderId="84" xfId="0" applyFont="1" applyFill="1" applyBorder="1" applyAlignment="1">
      <alignment horizontal="center" vertical="center" wrapText="1"/>
    </xf>
    <xf numFmtId="0" fontId="32" fillId="28" borderId="86" xfId="0" applyFont="1" applyFill="1" applyBorder="1" applyAlignment="1">
      <alignment horizontal="center" vertical="center" wrapText="1"/>
    </xf>
    <xf numFmtId="0" fontId="32" fillId="28" borderId="85" xfId="0" applyFont="1" applyFill="1" applyBorder="1" applyAlignment="1">
      <alignment horizontal="center" vertical="center" wrapText="1"/>
    </xf>
    <xf numFmtId="0" fontId="32" fillId="28" borderId="27" xfId="0" applyFont="1" applyFill="1" applyBorder="1" applyAlignment="1">
      <alignment horizontal="left" vertical="center" wrapText="1"/>
    </xf>
    <xf numFmtId="0" fontId="32" fillId="28" borderId="29" xfId="0" applyFont="1" applyFill="1" applyBorder="1" applyAlignment="1">
      <alignment horizontal="left" vertical="center" wrapText="1"/>
    </xf>
    <xf numFmtId="0" fontId="32" fillId="28" borderId="30" xfId="0" applyFont="1" applyFill="1" applyBorder="1" applyAlignment="1">
      <alignment horizontal="left" vertical="center" wrapText="1"/>
    </xf>
    <xf numFmtId="0" fontId="32" fillId="28" borderId="31" xfId="0" applyFont="1" applyFill="1" applyBorder="1" applyAlignment="1">
      <alignment horizontal="left" vertical="center" wrapText="1"/>
    </xf>
    <xf numFmtId="0" fontId="32" fillId="28" borderId="32" xfId="0" applyFont="1" applyFill="1" applyBorder="1" applyAlignment="1">
      <alignment horizontal="left" vertical="center" wrapText="1"/>
    </xf>
    <xf numFmtId="0" fontId="32" fillId="28" borderId="34" xfId="0" applyFont="1" applyFill="1" applyBorder="1" applyAlignment="1">
      <alignment horizontal="left" vertical="center" wrapText="1"/>
    </xf>
    <xf numFmtId="0" fontId="32" fillId="28" borderId="27" xfId="0" applyFont="1" applyFill="1" applyBorder="1" applyAlignment="1">
      <alignment horizontal="center" vertical="center" wrapText="1"/>
    </xf>
    <xf numFmtId="0" fontId="32" fillId="28" borderId="28" xfId="0" applyFont="1" applyFill="1" applyBorder="1" applyAlignment="1">
      <alignment horizontal="center" vertical="center" wrapText="1"/>
    </xf>
    <xf numFmtId="0" fontId="32" fillId="28" borderId="29" xfId="0" applyFont="1" applyFill="1" applyBorder="1" applyAlignment="1">
      <alignment horizontal="center" vertical="center" wrapText="1"/>
    </xf>
    <xf numFmtId="0" fontId="32" fillId="28" borderId="30" xfId="0" applyFont="1" applyFill="1" applyBorder="1" applyAlignment="1">
      <alignment horizontal="center" vertical="center" wrapText="1"/>
    </xf>
    <xf numFmtId="0" fontId="32" fillId="28" borderId="0" xfId="0" applyFont="1" applyFill="1" applyAlignment="1">
      <alignment horizontal="center" vertical="center" wrapText="1"/>
    </xf>
    <xf numFmtId="0" fontId="32" fillId="28" borderId="31" xfId="0" applyFont="1" applyFill="1" applyBorder="1" applyAlignment="1">
      <alignment horizontal="center" vertical="center" wrapText="1"/>
    </xf>
    <xf numFmtId="0" fontId="32" fillId="28" borderId="32" xfId="0" applyFont="1" applyFill="1" applyBorder="1" applyAlignment="1">
      <alignment horizontal="center" vertical="center" wrapText="1"/>
    </xf>
    <xf numFmtId="0" fontId="32" fillId="28" borderId="33" xfId="0" applyFont="1" applyFill="1" applyBorder="1" applyAlignment="1">
      <alignment horizontal="center" vertical="center" wrapText="1"/>
    </xf>
    <xf numFmtId="0" fontId="32" fillId="28" borderId="34" xfId="0" applyFont="1" applyFill="1" applyBorder="1" applyAlignment="1">
      <alignment horizontal="center" vertical="center" wrapText="1"/>
    </xf>
    <xf numFmtId="0" fontId="26" fillId="28" borderId="27" xfId="0" applyFont="1" applyFill="1" applyBorder="1" applyAlignment="1">
      <alignment horizontal="left" vertical="center" wrapText="1"/>
    </xf>
    <xf numFmtId="0" fontId="26" fillId="28" borderId="28" xfId="0" applyFont="1" applyFill="1" applyBorder="1" applyAlignment="1">
      <alignment horizontal="left" vertical="center" wrapText="1"/>
    </xf>
    <xf numFmtId="0" fontId="26" fillId="28" borderId="29" xfId="0" applyFont="1" applyFill="1" applyBorder="1" applyAlignment="1">
      <alignment horizontal="left" vertical="center" wrapText="1"/>
    </xf>
    <xf numFmtId="0" fontId="26" fillId="28" borderId="30" xfId="0" applyFont="1" applyFill="1" applyBorder="1" applyAlignment="1">
      <alignment horizontal="left" vertical="center" wrapText="1"/>
    </xf>
    <xf numFmtId="0" fontId="26" fillId="28" borderId="0" xfId="0" applyFont="1" applyFill="1" applyAlignment="1">
      <alignment horizontal="left" vertical="center" wrapText="1"/>
    </xf>
    <xf numFmtId="0" fontId="26" fillId="28" borderId="31" xfId="0" applyFont="1" applyFill="1" applyBorder="1" applyAlignment="1">
      <alignment horizontal="left" vertical="center" wrapText="1"/>
    </xf>
    <xf numFmtId="0" fontId="26" fillId="28" borderId="32" xfId="0" applyFont="1" applyFill="1" applyBorder="1" applyAlignment="1">
      <alignment horizontal="left" vertical="center" wrapText="1"/>
    </xf>
    <xf numFmtId="0" fontId="26" fillId="28" borderId="33" xfId="0" applyFont="1" applyFill="1" applyBorder="1" applyAlignment="1">
      <alignment horizontal="left" vertical="center" wrapText="1"/>
    </xf>
    <xf numFmtId="0" fontId="26" fillId="28" borderId="34" xfId="0" applyFont="1" applyFill="1" applyBorder="1" applyAlignment="1">
      <alignment horizontal="left" vertical="center" wrapText="1"/>
    </xf>
    <xf numFmtId="0" fontId="37" fillId="11" borderId="0" xfId="0" applyFont="1" applyFill="1" applyAlignment="1">
      <alignment horizontal="center" vertical="center"/>
    </xf>
    <xf numFmtId="0" fontId="37" fillId="4" borderId="0" xfId="0" applyFont="1" applyFill="1" applyAlignment="1">
      <alignment horizontal="center"/>
    </xf>
    <xf numFmtId="0" fontId="32" fillId="4" borderId="0" xfId="0" applyFont="1" applyFill="1" applyAlignment="1">
      <alignment horizontal="left" vertical="center" wrapText="1"/>
    </xf>
    <xf numFmtId="0" fontId="32" fillId="27" borderId="84" xfId="0" applyFont="1" applyFill="1" applyBorder="1" applyAlignment="1">
      <alignment horizontal="left" vertical="center" wrapText="1"/>
    </xf>
    <xf numFmtId="0" fontId="32" fillId="27" borderId="85" xfId="0" applyFont="1" applyFill="1" applyBorder="1" applyAlignment="1">
      <alignment horizontal="left" vertical="center" wrapText="1"/>
    </xf>
    <xf numFmtId="0" fontId="32" fillId="28" borderId="84" xfId="0" applyFont="1" applyFill="1" applyBorder="1" applyAlignment="1">
      <alignment horizontal="left" vertical="center" wrapText="1"/>
    </xf>
    <xf numFmtId="0" fontId="32" fillId="28" borderId="85" xfId="0" applyFont="1" applyFill="1" applyBorder="1" applyAlignment="1">
      <alignment horizontal="left" vertical="center" wrapText="1"/>
    </xf>
    <xf numFmtId="0" fontId="32" fillId="28" borderId="27" xfId="0" applyFont="1" applyFill="1" applyBorder="1" applyAlignment="1">
      <alignment horizontal="center" vertical="center"/>
    </xf>
    <xf numFmtId="0" fontId="32" fillId="28" borderId="29" xfId="0" applyFont="1" applyFill="1" applyBorder="1" applyAlignment="1">
      <alignment horizontal="center" vertical="center"/>
    </xf>
    <xf numFmtId="0" fontId="32" fillId="28" borderId="30" xfId="0" applyFont="1" applyFill="1" applyBorder="1" applyAlignment="1">
      <alignment horizontal="center" vertical="center"/>
    </xf>
    <xf numFmtId="0" fontId="32" fillId="28" borderId="31" xfId="0" applyFont="1" applyFill="1" applyBorder="1" applyAlignment="1">
      <alignment horizontal="center" vertical="center"/>
    </xf>
    <xf numFmtId="0" fontId="32" fillId="28" borderId="32" xfId="0" applyFont="1" applyFill="1" applyBorder="1" applyAlignment="1">
      <alignment horizontal="center" vertical="center"/>
    </xf>
    <xf numFmtId="0" fontId="32" fillId="28" borderId="34" xfId="0" applyFont="1" applyFill="1" applyBorder="1" applyAlignment="1">
      <alignment horizontal="center" vertical="center"/>
    </xf>
    <xf numFmtId="0" fontId="32" fillId="28" borderId="84" xfId="0" applyFont="1" applyFill="1" applyBorder="1" applyAlignment="1">
      <alignment horizontal="center"/>
    </xf>
    <xf numFmtId="0" fontId="32" fillId="28" borderId="85" xfId="0" applyFont="1" applyFill="1" applyBorder="1" applyAlignment="1">
      <alignment horizontal="center"/>
    </xf>
    <xf numFmtId="0" fontId="31" fillId="28" borderId="84" xfId="0" applyFont="1" applyFill="1" applyBorder="1" applyAlignment="1">
      <alignment horizontal="center" vertical="center" wrapText="1"/>
    </xf>
    <xf numFmtId="0" fontId="31" fillId="28" borderId="85" xfId="0" applyFont="1" applyFill="1" applyBorder="1" applyAlignment="1">
      <alignment horizontal="center" vertical="center" wrapText="1"/>
    </xf>
    <xf numFmtId="0" fontId="32" fillId="23" borderId="42" xfId="0" applyFont="1" applyFill="1" applyBorder="1" applyAlignment="1">
      <alignment horizontal="center" vertical="center" wrapText="1"/>
    </xf>
    <xf numFmtId="0" fontId="32" fillId="23" borderId="43" xfId="0" applyFont="1" applyFill="1" applyBorder="1" applyAlignment="1">
      <alignment horizontal="center" vertical="center" wrapText="1"/>
    </xf>
    <xf numFmtId="0" fontId="32" fillId="23" borderId="38" xfId="0" applyFont="1" applyFill="1" applyBorder="1" applyAlignment="1">
      <alignment horizontal="center" vertical="center" wrapText="1"/>
    </xf>
    <xf numFmtId="0" fontId="32" fillId="23" borderId="84" xfId="0" applyFont="1" applyFill="1" applyBorder="1" applyAlignment="1">
      <alignment horizontal="center" vertical="center" wrapText="1"/>
    </xf>
    <xf numFmtId="0" fontId="32" fillId="23" borderId="86" xfId="0" applyFont="1" applyFill="1" applyBorder="1" applyAlignment="1">
      <alignment horizontal="center" vertical="center" wrapText="1"/>
    </xf>
    <xf numFmtId="0" fontId="32" fillId="23" borderId="85" xfId="0" applyFont="1" applyFill="1" applyBorder="1" applyAlignment="1">
      <alignment horizontal="center" vertical="center" wrapText="1"/>
    </xf>
    <xf numFmtId="0" fontId="32" fillId="23" borderId="27" xfId="0" applyFont="1" applyFill="1" applyBorder="1" applyAlignment="1">
      <alignment horizontal="left" vertical="center" wrapText="1"/>
    </xf>
    <xf numFmtId="0" fontId="32" fillId="23" borderId="29" xfId="0" applyFont="1" applyFill="1" applyBorder="1" applyAlignment="1">
      <alignment horizontal="left" vertical="center" wrapText="1"/>
    </xf>
    <xf numFmtId="0" fontId="32" fillId="23" borderId="30" xfId="0" applyFont="1" applyFill="1" applyBorder="1" applyAlignment="1">
      <alignment horizontal="left" vertical="center" wrapText="1"/>
    </xf>
    <xf numFmtId="0" fontId="32" fillId="23" borderId="31" xfId="0" applyFont="1" applyFill="1" applyBorder="1" applyAlignment="1">
      <alignment horizontal="left" vertical="center" wrapText="1"/>
    </xf>
    <xf numFmtId="0" fontId="32" fillId="23" borderId="32" xfId="0" applyFont="1" applyFill="1" applyBorder="1" applyAlignment="1">
      <alignment horizontal="left" vertical="center" wrapText="1"/>
    </xf>
    <xf numFmtId="0" fontId="32" fillId="23" borderId="34" xfId="0" applyFont="1" applyFill="1" applyBorder="1" applyAlignment="1">
      <alignment horizontal="left"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2" fillId="23" borderId="30" xfId="0" applyFont="1" applyFill="1" applyBorder="1" applyAlignment="1">
      <alignment horizontal="center" vertical="center" wrapText="1"/>
    </xf>
    <xf numFmtId="0" fontId="32" fillId="23" borderId="0" xfId="0" applyFont="1" applyFill="1" applyAlignment="1">
      <alignment horizontal="center" vertical="center" wrapText="1"/>
    </xf>
    <xf numFmtId="0" fontId="32" fillId="23" borderId="31" xfId="0" applyFont="1" applyFill="1" applyBorder="1" applyAlignment="1">
      <alignment horizontal="center" vertical="center" wrapText="1"/>
    </xf>
    <xf numFmtId="0" fontId="32" fillId="23" borderId="32" xfId="0" applyFont="1" applyFill="1" applyBorder="1" applyAlignment="1">
      <alignment horizontal="center" vertical="center" wrapText="1"/>
    </xf>
    <xf numFmtId="0" fontId="32" fillId="23" borderId="33" xfId="0" applyFont="1" applyFill="1" applyBorder="1" applyAlignment="1">
      <alignment horizontal="center" vertical="center" wrapText="1"/>
    </xf>
    <xf numFmtId="0" fontId="32" fillId="23" borderId="34" xfId="0" applyFont="1" applyFill="1" applyBorder="1" applyAlignment="1">
      <alignment horizontal="center" vertical="center" wrapText="1"/>
    </xf>
    <xf numFmtId="0" fontId="32" fillId="32" borderId="27" xfId="0" applyFont="1" applyFill="1" applyBorder="1" applyAlignment="1">
      <alignment horizontal="left" vertical="center" wrapText="1"/>
    </xf>
    <xf numFmtId="0" fontId="32" fillId="32" borderId="28" xfId="0" applyFont="1" applyFill="1" applyBorder="1" applyAlignment="1">
      <alignment horizontal="left" vertical="center" wrapText="1"/>
    </xf>
    <xf numFmtId="0" fontId="32" fillId="32" borderId="29" xfId="0" applyFont="1" applyFill="1" applyBorder="1" applyAlignment="1">
      <alignment horizontal="left" vertical="center" wrapText="1"/>
    </xf>
    <xf numFmtId="0" fontId="32" fillId="32" borderId="30" xfId="0" applyFont="1" applyFill="1" applyBorder="1" applyAlignment="1">
      <alignment horizontal="left" vertical="center" wrapText="1"/>
    </xf>
    <xf numFmtId="0" fontId="32" fillId="32" borderId="0" xfId="0" applyFont="1" applyFill="1" applyAlignment="1">
      <alignment horizontal="left" vertical="center" wrapText="1"/>
    </xf>
    <xf numFmtId="0" fontId="32" fillId="32" borderId="31" xfId="0" applyFont="1" applyFill="1" applyBorder="1" applyAlignment="1">
      <alignment horizontal="left" vertical="center" wrapText="1"/>
    </xf>
    <xf numFmtId="0" fontId="32" fillId="32" borderId="32" xfId="0" applyFont="1" applyFill="1" applyBorder="1" applyAlignment="1">
      <alignment horizontal="left" vertical="center" wrapText="1"/>
    </xf>
    <xf numFmtId="0" fontId="32" fillId="32" borderId="33" xfId="0" applyFont="1" applyFill="1" applyBorder="1" applyAlignment="1">
      <alignment horizontal="left" vertical="center" wrapText="1"/>
    </xf>
    <xf numFmtId="0" fontId="32" fillId="32" borderId="34" xfId="0" applyFont="1" applyFill="1" applyBorder="1" applyAlignment="1">
      <alignment horizontal="left" vertical="center" wrapText="1"/>
    </xf>
    <xf numFmtId="0" fontId="32" fillId="0" borderId="28" xfId="0" applyFont="1" applyBorder="1" applyAlignment="1">
      <alignment horizontal="left" vertical="center" wrapText="1"/>
    </xf>
    <xf numFmtId="0" fontId="32" fillId="30" borderId="84" xfId="0" applyFont="1" applyFill="1" applyBorder="1" applyAlignment="1">
      <alignment horizontal="left" vertical="center" wrapText="1"/>
    </xf>
    <xf numFmtId="0" fontId="32" fillId="30" borderId="85" xfId="0" applyFont="1" applyFill="1" applyBorder="1" applyAlignment="1">
      <alignment horizontal="left" vertical="center" wrapText="1"/>
    </xf>
    <xf numFmtId="0" fontId="32" fillId="0" borderId="28" xfId="0" applyFont="1" applyBorder="1" applyAlignment="1">
      <alignment horizontal="center" vertical="center" wrapText="1"/>
    </xf>
    <xf numFmtId="0" fontId="32" fillId="4" borderId="28" xfId="0" applyFont="1" applyFill="1" applyBorder="1" applyAlignment="1">
      <alignment horizontal="left" vertical="center" wrapText="1"/>
    </xf>
    <xf numFmtId="0" fontId="39" fillId="29" borderId="28" xfId="0" applyFont="1" applyFill="1" applyBorder="1" applyAlignment="1">
      <alignment horizontal="left" vertical="center" wrapText="1"/>
    </xf>
    <xf numFmtId="0" fontId="32" fillId="32" borderId="84" xfId="0" applyFont="1" applyFill="1" applyBorder="1" applyAlignment="1">
      <alignment horizontal="left" vertical="center" wrapText="1"/>
    </xf>
    <xf numFmtId="0" fontId="32" fillId="32" borderId="85" xfId="0" applyFont="1" applyFill="1" applyBorder="1" applyAlignment="1">
      <alignment horizontal="left" vertical="center" wrapText="1"/>
    </xf>
    <xf numFmtId="0" fontId="37" fillId="32" borderId="27" xfId="0" applyFont="1" applyFill="1" applyBorder="1" applyAlignment="1">
      <alignment horizontal="center" vertical="center"/>
    </xf>
    <xf numFmtId="0" fontId="37" fillId="32" borderId="29" xfId="0" applyFont="1" applyFill="1" applyBorder="1" applyAlignment="1">
      <alignment horizontal="center" vertical="center"/>
    </xf>
    <xf numFmtId="0" fontId="37" fillId="32" borderId="30" xfId="0" applyFont="1" applyFill="1" applyBorder="1" applyAlignment="1">
      <alignment horizontal="center" vertical="center"/>
    </xf>
    <xf numFmtId="0" fontId="37" fillId="32" borderId="31" xfId="0" applyFont="1" applyFill="1" applyBorder="1" applyAlignment="1">
      <alignment horizontal="center" vertical="center"/>
    </xf>
    <xf numFmtId="0" fontId="37" fillId="32" borderId="32" xfId="0" applyFont="1" applyFill="1" applyBorder="1" applyAlignment="1">
      <alignment horizontal="center" vertical="center"/>
    </xf>
    <xf numFmtId="0" fontId="37" fillId="32" borderId="34" xfId="0" applyFont="1" applyFill="1" applyBorder="1" applyAlignment="1">
      <alignment horizontal="center" vertical="center"/>
    </xf>
    <xf numFmtId="0" fontId="32" fillId="32" borderId="27" xfId="0" applyFont="1" applyFill="1" applyBorder="1" applyAlignment="1">
      <alignment horizontal="center" vertical="center"/>
    </xf>
    <xf numFmtId="0" fontId="32" fillId="32" borderId="29" xfId="0" applyFont="1" applyFill="1" applyBorder="1" applyAlignment="1">
      <alignment horizontal="center" vertical="center"/>
    </xf>
    <xf numFmtId="0" fontId="32" fillId="32" borderId="32" xfId="0" applyFont="1" applyFill="1" applyBorder="1" applyAlignment="1">
      <alignment horizontal="center" vertical="center"/>
    </xf>
    <xf numFmtId="0" fontId="32" fillId="32" borderId="34" xfId="0" applyFont="1" applyFill="1" applyBorder="1" applyAlignment="1">
      <alignment horizontal="center" vertical="center"/>
    </xf>
    <xf numFmtId="0" fontId="32" fillId="0" borderId="27" xfId="0" applyFont="1" applyBorder="1" applyAlignment="1">
      <alignment horizontal="center" vertical="center" wrapText="1"/>
    </xf>
    <xf numFmtId="0" fontId="32" fillId="0" borderId="29" xfId="0" applyFont="1" applyBorder="1" applyAlignment="1">
      <alignment horizontal="center" vertical="center" wrapText="1"/>
    </xf>
    <xf numFmtId="0" fontId="39" fillId="32" borderId="27" xfId="0" applyFont="1" applyFill="1" applyBorder="1" applyAlignment="1">
      <alignment horizontal="center" vertical="center" wrapText="1"/>
    </xf>
    <xf numFmtId="0" fontId="39" fillId="32" borderId="29" xfId="0" applyFont="1" applyFill="1" applyBorder="1" applyAlignment="1">
      <alignment horizontal="center" vertical="center" wrapText="1"/>
    </xf>
    <xf numFmtId="0" fontId="39" fillId="32" borderId="30" xfId="0" applyFont="1" applyFill="1" applyBorder="1" applyAlignment="1">
      <alignment horizontal="center" vertical="center" wrapText="1"/>
    </xf>
    <xf numFmtId="0" fontId="39" fillId="32" borderId="31" xfId="0" applyFont="1" applyFill="1" applyBorder="1" applyAlignment="1">
      <alignment horizontal="center" vertical="center" wrapText="1"/>
    </xf>
    <xf numFmtId="0" fontId="39" fillId="32" borderId="32" xfId="0" applyFont="1" applyFill="1" applyBorder="1" applyAlignment="1">
      <alignment horizontal="center" vertical="center" wrapText="1"/>
    </xf>
    <xf numFmtId="0" fontId="39" fillId="32" borderId="34" xfId="0" applyFont="1" applyFill="1" applyBorder="1" applyAlignment="1">
      <alignment horizontal="center" vertical="center" wrapText="1"/>
    </xf>
    <xf numFmtId="0" fontId="32" fillId="32" borderId="85" xfId="0" applyFont="1" applyFill="1" applyBorder="1" applyAlignment="1">
      <alignment horizontal="left" vertical="center"/>
    </xf>
    <xf numFmtId="0" fontId="32" fillId="31" borderId="42" xfId="0" applyFont="1" applyFill="1" applyBorder="1" applyAlignment="1">
      <alignment horizontal="center" vertical="center" wrapText="1"/>
    </xf>
    <xf numFmtId="0" fontId="32" fillId="31" borderId="43" xfId="0" applyFont="1" applyFill="1" applyBorder="1" applyAlignment="1">
      <alignment horizontal="center" vertical="center" wrapText="1"/>
    </xf>
    <xf numFmtId="0" fontId="32" fillId="31" borderId="38" xfId="0" applyFont="1" applyFill="1" applyBorder="1" applyAlignment="1">
      <alignment horizontal="center" vertical="center" wrapText="1"/>
    </xf>
    <xf numFmtId="0" fontId="32" fillId="31" borderId="84" xfId="0" applyFont="1" applyFill="1" applyBorder="1" applyAlignment="1">
      <alignment horizontal="center" vertical="center" wrapText="1"/>
    </xf>
    <xf numFmtId="0" fontId="32" fillId="31" borderId="86" xfId="0" applyFont="1" applyFill="1" applyBorder="1" applyAlignment="1">
      <alignment horizontal="center" vertical="center" wrapText="1"/>
    </xf>
    <xf numFmtId="0" fontId="32" fillId="31" borderId="85" xfId="0" applyFont="1" applyFill="1" applyBorder="1" applyAlignment="1">
      <alignment horizontal="center" vertical="center" wrapText="1"/>
    </xf>
    <xf numFmtId="0" fontId="32" fillId="31" borderId="27" xfId="0" applyFont="1" applyFill="1" applyBorder="1" applyAlignment="1">
      <alignment horizontal="left" vertical="center" wrapText="1"/>
    </xf>
    <xf numFmtId="0" fontId="32" fillId="31" borderId="29" xfId="0" applyFont="1" applyFill="1" applyBorder="1" applyAlignment="1">
      <alignment horizontal="left" vertical="center" wrapText="1"/>
    </xf>
    <xf numFmtId="0" fontId="32" fillId="31" borderId="30" xfId="0" applyFont="1" applyFill="1" applyBorder="1" applyAlignment="1">
      <alignment horizontal="left" vertical="center" wrapText="1"/>
    </xf>
    <xf numFmtId="0" fontId="32" fillId="31" borderId="31" xfId="0" applyFont="1" applyFill="1" applyBorder="1" applyAlignment="1">
      <alignment horizontal="left" vertical="center" wrapText="1"/>
    </xf>
    <xf numFmtId="0" fontId="32" fillId="31" borderId="32" xfId="0" applyFont="1" applyFill="1" applyBorder="1" applyAlignment="1">
      <alignment horizontal="left" vertical="center" wrapText="1"/>
    </xf>
    <xf numFmtId="0" fontId="32" fillId="31" borderId="34" xfId="0" applyFont="1" applyFill="1" applyBorder="1" applyAlignment="1">
      <alignment horizontal="left" vertical="center" wrapText="1"/>
    </xf>
    <xf numFmtId="0" fontId="32" fillId="31" borderId="27" xfId="0" applyFont="1" applyFill="1" applyBorder="1" applyAlignment="1">
      <alignment horizontal="center" vertical="center" wrapText="1"/>
    </xf>
    <xf numFmtId="0" fontId="32" fillId="31" borderId="28" xfId="0" applyFont="1" applyFill="1" applyBorder="1" applyAlignment="1">
      <alignment horizontal="center" vertical="center" wrapText="1"/>
    </xf>
    <xf numFmtId="0" fontId="32" fillId="31" borderId="29" xfId="0" applyFont="1" applyFill="1" applyBorder="1" applyAlignment="1">
      <alignment horizontal="center" vertical="center" wrapText="1"/>
    </xf>
    <xf numFmtId="0" fontId="32" fillId="31" borderId="30" xfId="0" applyFont="1" applyFill="1" applyBorder="1" applyAlignment="1">
      <alignment horizontal="center" vertical="center" wrapText="1"/>
    </xf>
    <xf numFmtId="0" fontId="32" fillId="31" borderId="0" xfId="0" applyFont="1" applyFill="1" applyAlignment="1">
      <alignment horizontal="center" vertical="center" wrapText="1"/>
    </xf>
    <xf numFmtId="0" fontId="32" fillId="31" borderId="31" xfId="0" applyFont="1" applyFill="1" applyBorder="1" applyAlignment="1">
      <alignment horizontal="center" vertical="center" wrapText="1"/>
    </xf>
    <xf numFmtId="0" fontId="32" fillId="31" borderId="32" xfId="0" applyFont="1" applyFill="1" applyBorder="1" applyAlignment="1">
      <alignment horizontal="center" vertical="center" wrapText="1"/>
    </xf>
    <xf numFmtId="0" fontId="32" fillId="31" borderId="33" xfId="0" applyFont="1" applyFill="1" applyBorder="1" applyAlignment="1">
      <alignment horizontal="center" vertical="center" wrapText="1"/>
    </xf>
    <xf numFmtId="0" fontId="32" fillId="31" borderId="34" xfId="0" applyFont="1" applyFill="1" applyBorder="1" applyAlignment="1">
      <alignment horizontal="center" vertical="center" wrapText="1"/>
    </xf>
    <xf numFmtId="0" fontId="32" fillId="29" borderId="27" xfId="0" applyFont="1" applyFill="1" applyBorder="1" applyAlignment="1">
      <alignment horizontal="left" vertical="center" wrapText="1"/>
    </xf>
    <xf numFmtId="0" fontId="32" fillId="29" borderId="28" xfId="0" applyFont="1" applyFill="1" applyBorder="1" applyAlignment="1">
      <alignment horizontal="left" vertical="center" wrapText="1"/>
    </xf>
    <xf numFmtId="0" fontId="32" fillId="29" borderId="29" xfId="0" applyFont="1" applyFill="1" applyBorder="1" applyAlignment="1">
      <alignment horizontal="left" vertical="center" wrapText="1"/>
    </xf>
    <xf numFmtId="0" fontId="32" fillId="29" borderId="30" xfId="0" applyFont="1" applyFill="1" applyBorder="1" applyAlignment="1">
      <alignment horizontal="left" vertical="center" wrapText="1"/>
    </xf>
    <xf numFmtId="0" fontId="32" fillId="29" borderId="0" xfId="0" applyFont="1" applyFill="1" applyAlignment="1">
      <alignment horizontal="left" vertical="center" wrapText="1"/>
    </xf>
    <xf numFmtId="0" fontId="32" fillId="29" borderId="31" xfId="0" applyFont="1" applyFill="1" applyBorder="1" applyAlignment="1">
      <alignment horizontal="left" vertical="center" wrapText="1"/>
    </xf>
    <xf numFmtId="0" fontId="32" fillId="29" borderId="32" xfId="0" applyFont="1" applyFill="1" applyBorder="1" applyAlignment="1">
      <alignment horizontal="left" vertical="center" wrapText="1"/>
    </xf>
    <xf numFmtId="0" fontId="32" fillId="29" borderId="33" xfId="0" applyFont="1" applyFill="1" applyBorder="1" applyAlignment="1">
      <alignment horizontal="left" vertical="center" wrapText="1"/>
    </xf>
    <xf numFmtId="0" fontId="32" fillId="29" borderId="34" xfId="0" applyFont="1" applyFill="1" applyBorder="1" applyAlignment="1">
      <alignment horizontal="left" vertical="center" wrapText="1"/>
    </xf>
    <xf numFmtId="0" fontId="32" fillId="31" borderId="84" xfId="0" applyFont="1" applyFill="1" applyBorder="1" applyAlignment="1">
      <alignment horizontal="center"/>
    </xf>
    <xf numFmtId="0" fontId="32" fillId="31" borderId="85" xfId="0" applyFont="1" applyFill="1" applyBorder="1" applyAlignment="1">
      <alignment horizontal="center"/>
    </xf>
    <xf numFmtId="0" fontId="32" fillId="31" borderId="84" xfId="0" applyFont="1" applyFill="1" applyBorder="1" applyAlignment="1">
      <alignment horizontal="left" vertical="center" wrapText="1"/>
    </xf>
    <xf numFmtId="0" fontId="32" fillId="31" borderId="85" xfId="0" applyFont="1" applyFill="1" applyBorder="1" applyAlignment="1">
      <alignment horizontal="left" vertical="center" wrapText="1"/>
    </xf>
    <xf numFmtId="0" fontId="32" fillId="31" borderId="27" xfId="0" applyFont="1" applyFill="1" applyBorder="1" applyAlignment="1">
      <alignment horizontal="center" vertical="center"/>
    </xf>
    <xf numFmtId="0" fontId="32" fillId="31" borderId="29" xfId="0" applyFont="1" applyFill="1" applyBorder="1" applyAlignment="1">
      <alignment horizontal="center" vertical="center"/>
    </xf>
    <xf numFmtId="0" fontId="32" fillId="31" borderId="30" xfId="0" applyFont="1" applyFill="1" applyBorder="1" applyAlignment="1">
      <alignment horizontal="center" vertical="center"/>
    </xf>
    <xf numFmtId="0" fontId="32" fillId="31" borderId="31" xfId="0" applyFont="1" applyFill="1" applyBorder="1" applyAlignment="1">
      <alignment horizontal="center" vertical="center"/>
    </xf>
    <xf numFmtId="0" fontId="32" fillId="31" borderId="32" xfId="0" applyFont="1" applyFill="1" applyBorder="1" applyAlignment="1">
      <alignment horizontal="center" vertical="center"/>
    </xf>
    <xf numFmtId="0" fontId="32" fillId="31" borderId="34" xfId="0" applyFont="1" applyFill="1" applyBorder="1" applyAlignment="1">
      <alignment horizontal="center" vertical="center"/>
    </xf>
    <xf numFmtId="0" fontId="39" fillId="29" borderId="27" xfId="0" applyFont="1" applyFill="1" applyBorder="1" applyAlignment="1">
      <alignment horizontal="left" vertical="center" wrapText="1"/>
    </xf>
    <xf numFmtId="0" fontId="39" fillId="29" borderId="29" xfId="0" applyFont="1" applyFill="1" applyBorder="1" applyAlignment="1">
      <alignment horizontal="left" vertical="center" wrapText="1"/>
    </xf>
    <xf numFmtId="0" fontId="39" fillId="29" borderId="30" xfId="0" applyFont="1" applyFill="1" applyBorder="1" applyAlignment="1">
      <alignment horizontal="left" vertical="center" wrapText="1"/>
    </xf>
    <xf numFmtId="0" fontId="39" fillId="29" borderId="31" xfId="0" applyFont="1" applyFill="1" applyBorder="1" applyAlignment="1">
      <alignment horizontal="left" vertical="center" wrapText="1"/>
    </xf>
    <xf numFmtId="0" fontId="39" fillId="29" borderId="32" xfId="0" applyFont="1" applyFill="1" applyBorder="1" applyAlignment="1">
      <alignment horizontal="left" vertical="center" wrapText="1"/>
    </xf>
    <xf numFmtId="0" fontId="39" fillId="29" borderId="34" xfId="0" applyFont="1" applyFill="1" applyBorder="1" applyAlignment="1">
      <alignment horizontal="left" vertical="center" wrapText="1"/>
    </xf>
    <xf numFmtId="0" fontId="32" fillId="31" borderId="84" xfId="0" applyFont="1" applyFill="1" applyBorder="1" applyAlignment="1">
      <alignment horizontal="center" wrapText="1"/>
    </xf>
    <xf numFmtId="0" fontId="32" fillId="31" borderId="85" xfId="0" applyFont="1" applyFill="1" applyBorder="1" applyAlignment="1">
      <alignment horizontal="center" wrapText="1"/>
    </xf>
    <xf numFmtId="0" fontId="3" fillId="2"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3" borderId="3" xfId="0" applyFont="1" applyFill="1" applyBorder="1" applyAlignment="1">
      <alignment vertical="center" wrapText="1"/>
    </xf>
    <xf numFmtId="17" fontId="5" fillId="3" borderId="3" xfId="0" applyNumberFormat="1" applyFont="1" applyFill="1" applyBorder="1" applyAlignment="1">
      <alignment horizontal="center" vertical="center" wrapText="1"/>
    </xf>
    <xf numFmtId="0" fontId="4" fillId="3" borderId="3" xfId="0" applyFont="1" applyFill="1" applyBorder="1" applyAlignment="1">
      <alignment horizontal="justify" vertical="center" wrapText="1"/>
    </xf>
    <xf numFmtId="0" fontId="4" fillId="4" borderId="3" xfId="0" applyFont="1" applyFill="1" applyBorder="1" applyAlignment="1">
      <alignment horizontal="left" vertical="center" wrapText="1"/>
    </xf>
    <xf numFmtId="0" fontId="4" fillId="4" borderId="3" xfId="0" applyFont="1" applyFill="1" applyBorder="1" applyAlignment="1">
      <alignment horizontal="justify" vertical="center" wrapText="1"/>
    </xf>
    <xf numFmtId="0" fontId="4" fillId="4" borderId="3" xfId="0" applyFont="1" applyFill="1" applyBorder="1" applyAlignment="1">
      <alignment vertical="center" wrapText="1"/>
    </xf>
    <xf numFmtId="0" fontId="4" fillId="4"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horizontal="justify" vertical="center" wrapText="1"/>
    </xf>
    <xf numFmtId="0" fontId="4" fillId="3" borderId="3" xfId="0" applyFont="1" applyFill="1" applyBorder="1" applyAlignment="1">
      <alignment vertical="center" wrapText="1"/>
    </xf>
    <xf numFmtId="14" fontId="4" fillId="3" borderId="3" xfId="0" applyNumberFormat="1" applyFont="1" applyFill="1" applyBorder="1" applyAlignment="1">
      <alignment horizontal="center" vertical="center" wrapText="1"/>
    </xf>
    <xf numFmtId="0" fontId="46" fillId="19" borderId="36" xfId="0" applyFont="1" applyFill="1" applyBorder="1" applyAlignment="1">
      <alignment vertical="center" wrapText="1"/>
    </xf>
  </cellXfs>
  <cellStyles count="4">
    <cellStyle name="Hipervínculo" xfId="3" builtinId="8"/>
    <cellStyle name="Normal" xfId="0" builtinId="0"/>
    <cellStyle name="Normal 2" xfId="1" xr:uid="{69FAEEC4-DFB3-495F-90A5-29ED5ED57EF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64390</xdr:rowOff>
    </xdr:from>
    <xdr:to>
      <xdr:col>2</xdr:col>
      <xdr:colOff>1920240</xdr:colOff>
      <xdr:row>1</xdr:row>
      <xdr:rowOff>112607</xdr:rowOff>
    </xdr:to>
    <xdr:pic>
      <xdr:nvPicPr>
        <xdr:cNvPr id="2" name="1 Imagen">
          <a:extLst>
            <a:ext uri="{FF2B5EF4-FFF2-40B4-BE49-F238E27FC236}">
              <a16:creationId xmlns:a16="http://schemas.microsoft.com/office/drawing/2014/main" id="{6DA714A0-F1B5-4BDE-9483-DBF9774045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1160" y="64390"/>
          <a:ext cx="1905000" cy="810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0</xdr:row>
      <xdr:rowOff>988785</xdr:rowOff>
    </xdr:from>
    <xdr:to>
      <xdr:col>1</xdr:col>
      <xdr:colOff>0</xdr:colOff>
      <xdr:row>0</xdr:row>
      <xdr:rowOff>31750</xdr:rowOff>
    </xdr:to>
    <xdr:sp macro="" textlink="">
      <xdr:nvSpPr>
        <xdr:cNvPr id="2" name="CuadroTexto 1">
          <a:extLst>
            <a:ext uri="{FF2B5EF4-FFF2-40B4-BE49-F238E27FC236}">
              <a16:creationId xmlns:a16="http://schemas.microsoft.com/office/drawing/2014/main" id="{9C648484-818E-4C90-B72B-F735F47EB88F}"/>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0</xdr:colOff>
      <xdr:row>1</xdr:row>
      <xdr:rowOff>31750</xdr:rowOff>
    </xdr:to>
    <xdr:sp macro="" textlink="">
      <xdr:nvSpPr>
        <xdr:cNvPr id="2" name="CuadroTexto 1">
          <a:extLst>
            <a:ext uri="{FF2B5EF4-FFF2-40B4-BE49-F238E27FC236}">
              <a16:creationId xmlns:a16="http://schemas.microsoft.com/office/drawing/2014/main" id="{AD36D60D-CDA1-4FB0-A231-AF56905B2575}"/>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0</xdr:colOff>
      <xdr:row>1</xdr:row>
      <xdr:rowOff>31750</xdr:rowOff>
    </xdr:to>
    <xdr:sp macro="" textlink="">
      <xdr:nvSpPr>
        <xdr:cNvPr id="2" name="CuadroTexto 1">
          <a:extLst>
            <a:ext uri="{FF2B5EF4-FFF2-40B4-BE49-F238E27FC236}">
              <a16:creationId xmlns:a16="http://schemas.microsoft.com/office/drawing/2014/main" id="{9305B191-9B78-4FED-AD0C-EC8097DF04C4}"/>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1841500</xdr:colOff>
      <xdr:row>2</xdr:row>
      <xdr:rowOff>31750</xdr:rowOff>
    </xdr:to>
    <xdr:sp macro="" textlink="">
      <xdr:nvSpPr>
        <xdr:cNvPr id="3" name="CuadroTexto 2">
          <a:extLst>
            <a:ext uri="{FF2B5EF4-FFF2-40B4-BE49-F238E27FC236}">
              <a16:creationId xmlns:a16="http://schemas.microsoft.com/office/drawing/2014/main" id="{EBC138EA-D921-4786-BF48-D09141A29111}"/>
            </a:ext>
          </a:extLst>
        </xdr:cNvPr>
        <xdr:cNvSpPr txBox="1"/>
      </xdr:nvSpPr>
      <xdr:spPr>
        <a:xfrm>
          <a:off x="42333" y="988785"/>
          <a:ext cx="3650827" cy="696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42333</xdr:colOff>
      <xdr:row>2</xdr:row>
      <xdr:rowOff>988785</xdr:rowOff>
    </xdr:from>
    <xdr:to>
      <xdr:col>2</xdr:col>
      <xdr:colOff>0</xdr:colOff>
      <xdr:row>2</xdr:row>
      <xdr:rowOff>31750</xdr:rowOff>
    </xdr:to>
    <xdr:sp macro="" textlink="">
      <xdr:nvSpPr>
        <xdr:cNvPr id="2" name="CuadroTexto 1">
          <a:extLst>
            <a:ext uri="{FF2B5EF4-FFF2-40B4-BE49-F238E27FC236}">
              <a16:creationId xmlns:a16="http://schemas.microsoft.com/office/drawing/2014/main" id="{3D2B46CD-B230-47B5-B57E-EE4EFB75BC11}"/>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vima.gov.co/en/plan-anticorrupcion-y-de-atencion-al-ciudadano" TargetMode="External"/><Relationship Id="rId1" Type="http://schemas.openxmlformats.org/officeDocument/2006/relationships/hyperlink" Target="https://www.invima.gov.co/en/plan-anticorrupcion-y-de-atencion-al-ciudadan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invima.gov.co/documents/20143/802625/Opinio%CC%81n+Juri%CC%81dica+105.pdf/ceb5673e-9e12-4b79-ff37-7f49c67af8c5?t=1688517529671"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kawak.com.co/invima/ind_indicador/uvi_ver.php?llave=25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funcionpublica.gov.co/web/mipg/medicion_desempeno" TargetMode="External"/><Relationship Id="rId3" Type="http://schemas.openxmlformats.org/officeDocument/2006/relationships/hyperlink" Target="https://www.invima.gov.co/en/gestion-documental" TargetMode="External"/><Relationship Id="rId7" Type="http://schemas.openxmlformats.org/officeDocument/2006/relationships/hyperlink" Target="https://www.invima.gov.co/documents/20143/4625389/Indicadores_PQRDS_Junio_2023.pdf/09bbd77d-6307-0047-2736-c94920b7deab?t=1693513331180" TargetMode="External"/><Relationship Id="rId2" Type="http://schemas.openxmlformats.org/officeDocument/2006/relationships/hyperlink" Target="https://www.invima.gov.co/documents/20143/1302330/Anexo-5_Programa_Gestion_Doc_PGD_+Publicar.pdf" TargetMode="External"/><Relationship Id="rId1" Type="http://schemas.openxmlformats.org/officeDocument/2006/relationships/hyperlink" Target="https://www.invima.gov.co/documents/20143/4455371/Plan_Austeridad_Gestion_Ambiental.pdf" TargetMode="External"/><Relationship Id="rId6" Type="http://schemas.openxmlformats.org/officeDocument/2006/relationships/hyperlink" Target="https://www.invima.gov.co/en/web/guest/transparencia" TargetMode="External"/><Relationship Id="rId5" Type="http://schemas.openxmlformats.org/officeDocument/2006/relationships/hyperlink" Target="https://www.invima.gov.co/en/plan-de-adquisicion" TargetMode="External"/><Relationship Id="rId10" Type="http://schemas.openxmlformats.org/officeDocument/2006/relationships/drawing" Target="../drawings/drawing5.xml"/><Relationship Id="rId4" Type="http://schemas.openxmlformats.org/officeDocument/2006/relationships/hyperlink" Target="https://www.invima.gov.co/en/gestion-documental" TargetMode="External"/><Relationship Id="rId9"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B99D-9B21-4E64-8DC2-12A49B6D9847}">
  <dimension ref="A2:O13"/>
  <sheetViews>
    <sheetView tabSelected="1" topLeftCell="E1" zoomScaleNormal="100" zoomScaleSheetLayoutView="100" workbookViewId="0">
      <selection activeCell="N4" sqref="N4:N5"/>
    </sheetView>
  </sheetViews>
  <sheetFormatPr baseColWidth="10" defaultColWidth="11.42578125" defaultRowHeight="15" x14ac:dyDescent="0.25"/>
  <cols>
    <col min="1" max="1" width="27" customWidth="1"/>
    <col min="2" max="2" width="36" customWidth="1"/>
    <col min="3" max="3" width="39.85546875" customWidth="1"/>
    <col min="4" max="4" width="30.28515625" customWidth="1"/>
    <col min="5" max="5" width="27.42578125" customWidth="1"/>
    <col min="7" max="7" width="27.28515625" hidden="1" customWidth="1"/>
    <col min="8" max="8" width="23.85546875" hidden="1" customWidth="1"/>
    <col min="9" max="9" width="21.7109375" hidden="1" customWidth="1"/>
    <col min="10" max="10" width="31.7109375" hidden="1" customWidth="1"/>
    <col min="12" max="12" width="39" customWidth="1"/>
    <col min="13" max="13" width="34.140625" customWidth="1"/>
    <col min="14" max="14" width="14.140625" customWidth="1"/>
    <col min="15" max="15" width="27" customWidth="1"/>
  </cols>
  <sheetData>
    <row r="2" spans="1:15" ht="15.75" thickBot="1" x14ac:dyDescent="0.3"/>
    <row r="3" spans="1:15" ht="24" thickBot="1" x14ac:dyDescent="0.3">
      <c r="A3" s="449" t="s">
        <v>0</v>
      </c>
      <c r="B3" s="449"/>
      <c r="C3" s="449"/>
      <c r="D3" s="449"/>
      <c r="E3" s="449"/>
      <c r="G3" s="278" t="s">
        <v>1</v>
      </c>
      <c r="H3" s="279"/>
      <c r="I3" s="279"/>
      <c r="J3" s="280"/>
      <c r="L3" s="271" t="s">
        <v>2</v>
      </c>
      <c r="M3" s="272"/>
      <c r="N3" s="272"/>
      <c r="O3" s="273"/>
    </row>
    <row r="4" spans="1:15" x14ac:dyDescent="0.25">
      <c r="A4" s="668" t="s">
        <v>3</v>
      </c>
      <c r="B4" s="668" t="s">
        <v>4</v>
      </c>
      <c r="C4" s="668" t="s">
        <v>5</v>
      </c>
      <c r="D4" s="668" t="s">
        <v>6</v>
      </c>
      <c r="E4" s="668" t="s">
        <v>7</v>
      </c>
      <c r="G4" s="281" t="s">
        <v>8</v>
      </c>
      <c r="H4" s="281" t="s">
        <v>9</v>
      </c>
      <c r="I4" s="283" t="s">
        <v>10</v>
      </c>
      <c r="J4" s="281" t="s">
        <v>11</v>
      </c>
      <c r="L4" s="274" t="s">
        <v>8</v>
      </c>
      <c r="M4" s="274" t="s">
        <v>9</v>
      </c>
      <c r="N4" s="276" t="s">
        <v>10</v>
      </c>
      <c r="O4" s="274" t="s">
        <v>11</v>
      </c>
    </row>
    <row r="5" spans="1:15" ht="15.75" thickBot="1" x14ac:dyDescent="0.3">
      <c r="A5" s="668"/>
      <c r="B5" s="668"/>
      <c r="C5" s="668"/>
      <c r="D5" s="668"/>
      <c r="E5" s="668"/>
      <c r="G5" s="282"/>
      <c r="H5" s="282"/>
      <c r="I5" s="284"/>
      <c r="J5" s="282"/>
      <c r="L5" s="275"/>
      <c r="M5" s="275"/>
      <c r="N5" s="277"/>
      <c r="O5" s="275"/>
    </row>
    <row r="6" spans="1:15" ht="76.5" customHeight="1" x14ac:dyDescent="0.25">
      <c r="A6" s="669" t="s">
        <v>12</v>
      </c>
      <c r="B6" s="670" t="s">
        <v>13</v>
      </c>
      <c r="C6" s="670" t="s">
        <v>14</v>
      </c>
      <c r="D6" s="671" t="s">
        <v>15</v>
      </c>
      <c r="E6" s="672">
        <v>44986</v>
      </c>
      <c r="G6" s="36" t="s">
        <v>16</v>
      </c>
      <c r="H6" s="37" t="s">
        <v>17</v>
      </c>
      <c r="I6" s="38">
        <v>0</v>
      </c>
      <c r="J6" s="36" t="s">
        <v>18</v>
      </c>
      <c r="L6" s="51" t="s">
        <v>854</v>
      </c>
      <c r="M6" s="52" t="s">
        <v>17</v>
      </c>
      <c r="N6" s="53">
        <v>0</v>
      </c>
      <c r="O6" s="51" t="s">
        <v>859</v>
      </c>
    </row>
    <row r="7" spans="1:15" ht="89.25" customHeight="1" x14ac:dyDescent="0.25">
      <c r="A7" s="669"/>
      <c r="B7" s="671" t="s">
        <v>19</v>
      </c>
      <c r="C7" s="673" t="s">
        <v>20</v>
      </c>
      <c r="D7" s="671" t="s">
        <v>21</v>
      </c>
      <c r="E7" s="672">
        <v>44986</v>
      </c>
      <c r="G7" s="39" t="s">
        <v>22</v>
      </c>
      <c r="H7" s="40" t="s">
        <v>17</v>
      </c>
      <c r="I7" s="38">
        <v>0</v>
      </c>
      <c r="J7" s="36" t="s">
        <v>18</v>
      </c>
      <c r="L7" s="54" t="s">
        <v>860</v>
      </c>
      <c r="M7" s="55" t="s">
        <v>17</v>
      </c>
      <c r="N7" s="53">
        <v>0</v>
      </c>
      <c r="O7" s="51" t="s">
        <v>861</v>
      </c>
    </row>
    <row r="8" spans="1:15" ht="68.25" customHeight="1" x14ac:dyDescent="0.25">
      <c r="A8" s="674" t="s">
        <v>23</v>
      </c>
      <c r="B8" s="675" t="s">
        <v>24</v>
      </c>
      <c r="C8" s="676" t="s">
        <v>25</v>
      </c>
      <c r="D8" s="676" t="s">
        <v>26</v>
      </c>
      <c r="E8" s="677" t="s">
        <v>27</v>
      </c>
      <c r="G8" s="39" t="s">
        <v>28</v>
      </c>
      <c r="H8" s="41" t="s">
        <v>29</v>
      </c>
      <c r="I8" s="42">
        <v>1</v>
      </c>
      <c r="J8" s="41" t="s">
        <v>30</v>
      </c>
      <c r="L8" s="54" t="s">
        <v>830</v>
      </c>
      <c r="M8" s="56" t="s">
        <v>849</v>
      </c>
      <c r="N8" s="57">
        <v>0</v>
      </c>
      <c r="O8" s="56" t="s">
        <v>862</v>
      </c>
    </row>
    <row r="9" spans="1:15" ht="70.5" customHeight="1" x14ac:dyDescent="0.25">
      <c r="A9" s="678" t="s">
        <v>31</v>
      </c>
      <c r="B9" s="673" t="s">
        <v>32</v>
      </c>
      <c r="C9" s="671" t="s">
        <v>33</v>
      </c>
      <c r="D9" s="671" t="s">
        <v>15</v>
      </c>
      <c r="E9" s="671" t="s">
        <v>27</v>
      </c>
      <c r="G9" s="39" t="s">
        <v>34</v>
      </c>
      <c r="H9" s="43" t="s">
        <v>35</v>
      </c>
      <c r="I9" s="42">
        <v>1</v>
      </c>
      <c r="J9" s="41" t="s">
        <v>30</v>
      </c>
      <c r="L9" s="54" t="s">
        <v>830</v>
      </c>
      <c r="M9" s="58" t="s">
        <v>35</v>
      </c>
      <c r="N9" s="57">
        <v>0</v>
      </c>
      <c r="O9" s="56" t="s">
        <v>862</v>
      </c>
    </row>
    <row r="10" spans="1:15" ht="110.25" customHeight="1" x14ac:dyDescent="0.25">
      <c r="A10" s="674" t="s">
        <v>36</v>
      </c>
      <c r="B10" s="675" t="s">
        <v>37</v>
      </c>
      <c r="C10" s="675" t="s">
        <v>38</v>
      </c>
      <c r="D10" s="676" t="s">
        <v>15</v>
      </c>
      <c r="E10" s="677" t="s">
        <v>39</v>
      </c>
      <c r="G10" s="39" t="s">
        <v>40</v>
      </c>
      <c r="H10" s="39" t="s">
        <v>41</v>
      </c>
      <c r="I10" s="42">
        <v>0</v>
      </c>
      <c r="J10" s="41" t="s">
        <v>42</v>
      </c>
      <c r="L10" s="54" t="s">
        <v>40</v>
      </c>
      <c r="M10" s="54" t="s">
        <v>41</v>
      </c>
      <c r="N10" s="57">
        <v>0</v>
      </c>
      <c r="O10" s="56" t="s">
        <v>848</v>
      </c>
    </row>
    <row r="11" spans="1:15" ht="120.75" customHeight="1" x14ac:dyDescent="0.25">
      <c r="A11" s="669" t="s">
        <v>43</v>
      </c>
      <c r="B11" s="679" t="s">
        <v>44</v>
      </c>
      <c r="C11" s="679" t="s">
        <v>45</v>
      </c>
      <c r="D11" s="680" t="s">
        <v>46</v>
      </c>
      <c r="E11" s="681">
        <v>45059</v>
      </c>
      <c r="G11" s="41" t="s">
        <v>47</v>
      </c>
      <c r="H11" s="39" t="s">
        <v>48</v>
      </c>
      <c r="I11" s="44">
        <v>1</v>
      </c>
      <c r="J11" s="41" t="s">
        <v>30</v>
      </c>
      <c r="L11" s="56" t="s">
        <v>49</v>
      </c>
      <c r="M11" s="126" t="s">
        <v>17</v>
      </c>
      <c r="N11" s="59">
        <v>0</v>
      </c>
      <c r="O11" s="56" t="s">
        <v>862</v>
      </c>
    </row>
    <row r="12" spans="1:15" ht="153.75" customHeight="1" x14ac:dyDescent="0.25">
      <c r="A12" s="669"/>
      <c r="B12" s="679"/>
      <c r="C12" s="679"/>
      <c r="D12" s="680"/>
      <c r="E12" s="681">
        <v>45183</v>
      </c>
      <c r="G12" s="39" t="s">
        <v>50</v>
      </c>
      <c r="H12" s="45" t="s">
        <v>17</v>
      </c>
      <c r="I12" s="46">
        <v>0</v>
      </c>
      <c r="J12" s="41" t="s">
        <v>51</v>
      </c>
      <c r="L12" s="54" t="s">
        <v>968</v>
      </c>
      <c r="M12" s="54" t="s">
        <v>969</v>
      </c>
      <c r="N12" s="59">
        <v>1</v>
      </c>
      <c r="O12" s="56" t="s">
        <v>30</v>
      </c>
    </row>
    <row r="13" spans="1:15" ht="28.5" customHeight="1" thickBot="1" x14ac:dyDescent="0.3">
      <c r="A13" s="669"/>
      <c r="B13" s="679"/>
      <c r="C13" s="679"/>
      <c r="D13" s="680"/>
      <c r="E13" s="681">
        <v>45307</v>
      </c>
      <c r="G13" s="47" t="s">
        <v>50</v>
      </c>
      <c r="H13" s="48" t="s">
        <v>17</v>
      </c>
      <c r="I13" s="49">
        <v>0</v>
      </c>
      <c r="J13" s="50" t="s">
        <v>51</v>
      </c>
      <c r="L13" s="60" t="s">
        <v>50</v>
      </c>
      <c r="M13" s="61" t="s">
        <v>17</v>
      </c>
      <c r="N13" s="62">
        <v>0</v>
      </c>
      <c r="O13" s="63" t="s">
        <v>51</v>
      </c>
    </row>
  </sheetData>
  <mergeCells count="21">
    <mergeCell ref="A3:E3"/>
    <mergeCell ref="A4:A5"/>
    <mergeCell ref="B4:B5"/>
    <mergeCell ref="C4:C5"/>
    <mergeCell ref="D4:D5"/>
    <mergeCell ref="E4:E5"/>
    <mergeCell ref="A6:A7"/>
    <mergeCell ref="A11:A13"/>
    <mergeCell ref="B11:B13"/>
    <mergeCell ref="C11:C13"/>
    <mergeCell ref="D11:D13"/>
    <mergeCell ref="G3:J3"/>
    <mergeCell ref="G4:G5"/>
    <mergeCell ref="H4:H5"/>
    <mergeCell ref="I4:I5"/>
    <mergeCell ref="J4:J5"/>
    <mergeCell ref="L3:O3"/>
    <mergeCell ref="L4:L5"/>
    <mergeCell ref="M4:M5"/>
    <mergeCell ref="N4:N5"/>
    <mergeCell ref="O4:O5"/>
  </mergeCells>
  <phoneticPr fontId="26" type="noConversion"/>
  <hyperlinks>
    <hyperlink ref="H9" r:id="rId1" xr:uid="{683CF4B3-436D-4D0C-A8F4-3B61B96EE271}"/>
    <hyperlink ref="M9" r:id="rId2" xr:uid="{99D4E4CF-90E0-46BA-9F01-D2B4BB105B19}"/>
  </hyperlinks>
  <pageMargins left="0.7" right="0.7" top="0.75" bottom="0.75" header="0.3" footer="0.3"/>
  <pageSetup paperSize="9" scale="5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0CC8A-D9E4-4A8F-8D21-783A4F3D9B76}">
  <dimension ref="A1:J131"/>
  <sheetViews>
    <sheetView view="pageBreakPreview" zoomScale="112" zoomScaleNormal="100" zoomScaleSheetLayoutView="10" workbookViewId="0">
      <selection sqref="A1:J1"/>
    </sheetView>
  </sheetViews>
  <sheetFormatPr baseColWidth="10" defaultColWidth="8.85546875" defaultRowHeight="15" x14ac:dyDescent="0.25"/>
  <cols>
    <col min="1" max="1" width="42.5703125" style="33" customWidth="1"/>
    <col min="2" max="2" width="37" customWidth="1"/>
    <col min="3" max="3" width="73.28515625" style="31" customWidth="1"/>
    <col min="4" max="4" width="43.28515625" style="31" customWidth="1"/>
    <col min="5" max="5" width="13" customWidth="1"/>
    <col min="6" max="6" width="8" customWidth="1"/>
    <col min="7" max="7" width="17" customWidth="1"/>
    <col min="8" max="8" width="246.85546875" customWidth="1"/>
    <col min="9" max="9" width="16" customWidth="1"/>
    <col min="10" max="10" width="54.42578125" customWidth="1"/>
    <col min="257" max="257" width="42.5703125" customWidth="1"/>
    <col min="258" max="258" width="37" customWidth="1"/>
    <col min="259" max="259" width="73.28515625" customWidth="1"/>
    <col min="260" max="260" width="43.28515625" customWidth="1"/>
    <col min="261" max="261" width="13" customWidth="1"/>
    <col min="262" max="262" width="8" customWidth="1"/>
    <col min="263" max="263" width="17" customWidth="1"/>
    <col min="264" max="264" width="246.85546875" customWidth="1"/>
    <col min="265" max="265" width="16" customWidth="1"/>
    <col min="266" max="266" width="54.42578125" customWidth="1"/>
    <col min="513" max="513" width="42.5703125" customWidth="1"/>
    <col min="514" max="514" width="37" customWidth="1"/>
    <col min="515" max="515" width="73.28515625" customWidth="1"/>
    <col min="516" max="516" width="43.28515625" customWidth="1"/>
    <col min="517" max="517" width="13" customWidth="1"/>
    <col min="518" max="518" width="8" customWidth="1"/>
    <col min="519" max="519" width="17" customWidth="1"/>
    <col min="520" max="520" width="246.85546875" customWidth="1"/>
    <col min="521" max="521" width="16" customWidth="1"/>
    <col min="522" max="522" width="54.42578125" customWidth="1"/>
    <col min="769" max="769" width="42.5703125" customWidth="1"/>
    <col min="770" max="770" width="37" customWidth="1"/>
    <col min="771" max="771" width="73.28515625" customWidth="1"/>
    <col min="772" max="772" width="43.28515625" customWidth="1"/>
    <col min="773" max="773" width="13" customWidth="1"/>
    <col min="774" max="774" width="8" customWidth="1"/>
    <col min="775" max="775" width="17" customWidth="1"/>
    <col min="776" max="776" width="246.85546875" customWidth="1"/>
    <col min="777" max="777" width="16" customWidth="1"/>
    <col min="778" max="778" width="54.42578125" customWidth="1"/>
    <col min="1025" max="1025" width="42.5703125" customWidth="1"/>
    <col min="1026" max="1026" width="37" customWidth="1"/>
    <col min="1027" max="1027" width="73.28515625" customWidth="1"/>
    <col min="1028" max="1028" width="43.28515625" customWidth="1"/>
    <col min="1029" max="1029" width="13" customWidth="1"/>
    <col min="1030" max="1030" width="8" customWidth="1"/>
    <col min="1031" max="1031" width="17" customWidth="1"/>
    <col min="1032" max="1032" width="246.85546875" customWidth="1"/>
    <col min="1033" max="1033" width="16" customWidth="1"/>
    <col min="1034" max="1034" width="54.42578125" customWidth="1"/>
    <col min="1281" max="1281" width="42.5703125" customWidth="1"/>
    <col min="1282" max="1282" width="37" customWidth="1"/>
    <col min="1283" max="1283" width="73.28515625" customWidth="1"/>
    <col min="1284" max="1284" width="43.28515625" customWidth="1"/>
    <col min="1285" max="1285" width="13" customWidth="1"/>
    <col min="1286" max="1286" width="8" customWidth="1"/>
    <col min="1287" max="1287" width="17" customWidth="1"/>
    <col min="1288" max="1288" width="246.85546875" customWidth="1"/>
    <col min="1289" max="1289" width="16" customWidth="1"/>
    <col min="1290" max="1290" width="54.42578125" customWidth="1"/>
    <col min="1537" max="1537" width="42.5703125" customWidth="1"/>
    <col min="1538" max="1538" width="37" customWidth="1"/>
    <col min="1539" max="1539" width="73.28515625" customWidth="1"/>
    <col min="1540" max="1540" width="43.28515625" customWidth="1"/>
    <col min="1541" max="1541" width="13" customWidth="1"/>
    <col min="1542" max="1542" width="8" customWidth="1"/>
    <col min="1543" max="1543" width="17" customWidth="1"/>
    <col min="1544" max="1544" width="246.85546875" customWidth="1"/>
    <col min="1545" max="1545" width="16" customWidth="1"/>
    <col min="1546" max="1546" width="54.42578125" customWidth="1"/>
    <col min="1793" max="1793" width="42.5703125" customWidth="1"/>
    <col min="1794" max="1794" width="37" customWidth="1"/>
    <col min="1795" max="1795" width="73.28515625" customWidth="1"/>
    <col min="1796" max="1796" width="43.28515625" customWidth="1"/>
    <col min="1797" max="1797" width="13" customWidth="1"/>
    <col min="1798" max="1798" width="8" customWidth="1"/>
    <col min="1799" max="1799" width="17" customWidth="1"/>
    <col min="1800" max="1800" width="246.85546875" customWidth="1"/>
    <col min="1801" max="1801" width="16" customWidth="1"/>
    <col min="1802" max="1802" width="54.42578125" customWidth="1"/>
    <col min="2049" max="2049" width="42.5703125" customWidth="1"/>
    <col min="2050" max="2050" width="37" customWidth="1"/>
    <col min="2051" max="2051" width="73.28515625" customWidth="1"/>
    <col min="2052" max="2052" width="43.28515625" customWidth="1"/>
    <col min="2053" max="2053" width="13" customWidth="1"/>
    <col min="2054" max="2054" width="8" customWidth="1"/>
    <col min="2055" max="2055" width="17" customWidth="1"/>
    <col min="2056" max="2056" width="246.85546875" customWidth="1"/>
    <col min="2057" max="2057" width="16" customWidth="1"/>
    <col min="2058" max="2058" width="54.42578125" customWidth="1"/>
    <col min="2305" max="2305" width="42.5703125" customWidth="1"/>
    <col min="2306" max="2306" width="37" customWidth="1"/>
    <col min="2307" max="2307" width="73.28515625" customWidth="1"/>
    <col min="2308" max="2308" width="43.28515625" customWidth="1"/>
    <col min="2309" max="2309" width="13" customWidth="1"/>
    <col min="2310" max="2310" width="8" customWidth="1"/>
    <col min="2311" max="2311" width="17" customWidth="1"/>
    <col min="2312" max="2312" width="246.85546875" customWidth="1"/>
    <col min="2313" max="2313" width="16" customWidth="1"/>
    <col min="2314" max="2314" width="54.42578125" customWidth="1"/>
    <col min="2561" max="2561" width="42.5703125" customWidth="1"/>
    <col min="2562" max="2562" width="37" customWidth="1"/>
    <col min="2563" max="2563" width="73.28515625" customWidth="1"/>
    <col min="2564" max="2564" width="43.28515625" customWidth="1"/>
    <col min="2565" max="2565" width="13" customWidth="1"/>
    <col min="2566" max="2566" width="8" customWidth="1"/>
    <col min="2567" max="2567" width="17" customWidth="1"/>
    <col min="2568" max="2568" width="246.85546875" customWidth="1"/>
    <col min="2569" max="2569" width="16" customWidth="1"/>
    <col min="2570" max="2570" width="54.42578125" customWidth="1"/>
    <col min="2817" max="2817" width="42.5703125" customWidth="1"/>
    <col min="2818" max="2818" width="37" customWidth="1"/>
    <col min="2819" max="2819" width="73.28515625" customWidth="1"/>
    <col min="2820" max="2820" width="43.28515625" customWidth="1"/>
    <col min="2821" max="2821" width="13" customWidth="1"/>
    <col min="2822" max="2822" width="8" customWidth="1"/>
    <col min="2823" max="2823" width="17" customWidth="1"/>
    <col min="2824" max="2824" width="246.85546875" customWidth="1"/>
    <col min="2825" max="2825" width="16" customWidth="1"/>
    <col min="2826" max="2826" width="54.42578125" customWidth="1"/>
    <col min="3073" max="3073" width="42.5703125" customWidth="1"/>
    <col min="3074" max="3074" width="37" customWidth="1"/>
    <col min="3075" max="3075" width="73.28515625" customWidth="1"/>
    <col min="3076" max="3076" width="43.28515625" customWidth="1"/>
    <col min="3077" max="3077" width="13" customWidth="1"/>
    <col min="3078" max="3078" width="8" customWidth="1"/>
    <col min="3079" max="3079" width="17" customWidth="1"/>
    <col min="3080" max="3080" width="246.85546875" customWidth="1"/>
    <col min="3081" max="3081" width="16" customWidth="1"/>
    <col min="3082" max="3082" width="54.42578125" customWidth="1"/>
    <col min="3329" max="3329" width="42.5703125" customWidth="1"/>
    <col min="3330" max="3330" width="37" customWidth="1"/>
    <col min="3331" max="3331" width="73.28515625" customWidth="1"/>
    <col min="3332" max="3332" width="43.28515625" customWidth="1"/>
    <col min="3333" max="3333" width="13" customWidth="1"/>
    <col min="3334" max="3334" width="8" customWidth="1"/>
    <col min="3335" max="3335" width="17" customWidth="1"/>
    <col min="3336" max="3336" width="246.85546875" customWidth="1"/>
    <col min="3337" max="3337" width="16" customWidth="1"/>
    <col min="3338" max="3338" width="54.42578125" customWidth="1"/>
    <col min="3585" max="3585" width="42.5703125" customWidth="1"/>
    <col min="3586" max="3586" width="37" customWidth="1"/>
    <col min="3587" max="3587" width="73.28515625" customWidth="1"/>
    <col min="3588" max="3588" width="43.28515625" customWidth="1"/>
    <col min="3589" max="3589" width="13" customWidth="1"/>
    <col min="3590" max="3590" width="8" customWidth="1"/>
    <col min="3591" max="3591" width="17" customWidth="1"/>
    <col min="3592" max="3592" width="246.85546875" customWidth="1"/>
    <col min="3593" max="3593" width="16" customWidth="1"/>
    <col min="3594" max="3594" width="54.42578125" customWidth="1"/>
    <col min="3841" max="3841" width="42.5703125" customWidth="1"/>
    <col min="3842" max="3842" width="37" customWidth="1"/>
    <col min="3843" max="3843" width="73.28515625" customWidth="1"/>
    <col min="3844" max="3844" width="43.28515625" customWidth="1"/>
    <col min="3845" max="3845" width="13" customWidth="1"/>
    <col min="3846" max="3846" width="8" customWidth="1"/>
    <col min="3847" max="3847" width="17" customWidth="1"/>
    <col min="3848" max="3848" width="246.85546875" customWidth="1"/>
    <col min="3849" max="3849" width="16" customWidth="1"/>
    <col min="3850" max="3850" width="54.42578125" customWidth="1"/>
    <col min="4097" max="4097" width="42.5703125" customWidth="1"/>
    <col min="4098" max="4098" width="37" customWidth="1"/>
    <col min="4099" max="4099" width="73.28515625" customWidth="1"/>
    <col min="4100" max="4100" width="43.28515625" customWidth="1"/>
    <col min="4101" max="4101" width="13" customWidth="1"/>
    <col min="4102" max="4102" width="8" customWidth="1"/>
    <col min="4103" max="4103" width="17" customWidth="1"/>
    <col min="4104" max="4104" width="246.85546875" customWidth="1"/>
    <col min="4105" max="4105" width="16" customWidth="1"/>
    <col min="4106" max="4106" width="54.42578125" customWidth="1"/>
    <col min="4353" max="4353" width="42.5703125" customWidth="1"/>
    <col min="4354" max="4354" width="37" customWidth="1"/>
    <col min="4355" max="4355" width="73.28515625" customWidth="1"/>
    <col min="4356" max="4356" width="43.28515625" customWidth="1"/>
    <col min="4357" max="4357" width="13" customWidth="1"/>
    <col min="4358" max="4358" width="8" customWidth="1"/>
    <col min="4359" max="4359" width="17" customWidth="1"/>
    <col min="4360" max="4360" width="246.85546875" customWidth="1"/>
    <col min="4361" max="4361" width="16" customWidth="1"/>
    <col min="4362" max="4362" width="54.42578125" customWidth="1"/>
    <col min="4609" max="4609" width="42.5703125" customWidth="1"/>
    <col min="4610" max="4610" width="37" customWidth="1"/>
    <col min="4611" max="4611" width="73.28515625" customWidth="1"/>
    <col min="4612" max="4612" width="43.28515625" customWidth="1"/>
    <col min="4613" max="4613" width="13" customWidth="1"/>
    <col min="4614" max="4614" width="8" customWidth="1"/>
    <col min="4615" max="4615" width="17" customWidth="1"/>
    <col min="4616" max="4616" width="246.85546875" customWidth="1"/>
    <col min="4617" max="4617" width="16" customWidth="1"/>
    <col min="4618" max="4618" width="54.42578125" customWidth="1"/>
    <col min="4865" max="4865" width="42.5703125" customWidth="1"/>
    <col min="4866" max="4866" width="37" customWidth="1"/>
    <col min="4867" max="4867" width="73.28515625" customWidth="1"/>
    <col min="4868" max="4868" width="43.28515625" customWidth="1"/>
    <col min="4869" max="4869" width="13" customWidth="1"/>
    <col min="4870" max="4870" width="8" customWidth="1"/>
    <col min="4871" max="4871" width="17" customWidth="1"/>
    <col min="4872" max="4872" width="246.85546875" customWidth="1"/>
    <col min="4873" max="4873" width="16" customWidth="1"/>
    <col min="4874" max="4874" width="54.42578125" customWidth="1"/>
    <col min="5121" max="5121" width="42.5703125" customWidth="1"/>
    <col min="5122" max="5122" width="37" customWidth="1"/>
    <col min="5123" max="5123" width="73.28515625" customWidth="1"/>
    <col min="5124" max="5124" width="43.28515625" customWidth="1"/>
    <col min="5125" max="5125" width="13" customWidth="1"/>
    <col min="5126" max="5126" width="8" customWidth="1"/>
    <col min="5127" max="5127" width="17" customWidth="1"/>
    <col min="5128" max="5128" width="246.85546875" customWidth="1"/>
    <col min="5129" max="5129" width="16" customWidth="1"/>
    <col min="5130" max="5130" width="54.42578125" customWidth="1"/>
    <col min="5377" max="5377" width="42.5703125" customWidth="1"/>
    <col min="5378" max="5378" width="37" customWidth="1"/>
    <col min="5379" max="5379" width="73.28515625" customWidth="1"/>
    <col min="5380" max="5380" width="43.28515625" customWidth="1"/>
    <col min="5381" max="5381" width="13" customWidth="1"/>
    <col min="5382" max="5382" width="8" customWidth="1"/>
    <col min="5383" max="5383" width="17" customWidth="1"/>
    <col min="5384" max="5384" width="246.85546875" customWidth="1"/>
    <col min="5385" max="5385" width="16" customWidth="1"/>
    <col min="5386" max="5386" width="54.42578125" customWidth="1"/>
    <col min="5633" max="5633" width="42.5703125" customWidth="1"/>
    <col min="5634" max="5634" width="37" customWidth="1"/>
    <col min="5635" max="5635" width="73.28515625" customWidth="1"/>
    <col min="5636" max="5636" width="43.28515625" customWidth="1"/>
    <col min="5637" max="5637" width="13" customWidth="1"/>
    <col min="5638" max="5638" width="8" customWidth="1"/>
    <col min="5639" max="5639" width="17" customWidth="1"/>
    <col min="5640" max="5640" width="246.85546875" customWidth="1"/>
    <col min="5641" max="5641" width="16" customWidth="1"/>
    <col min="5642" max="5642" width="54.42578125" customWidth="1"/>
    <col min="5889" max="5889" width="42.5703125" customWidth="1"/>
    <col min="5890" max="5890" width="37" customWidth="1"/>
    <col min="5891" max="5891" width="73.28515625" customWidth="1"/>
    <col min="5892" max="5892" width="43.28515625" customWidth="1"/>
    <col min="5893" max="5893" width="13" customWidth="1"/>
    <col min="5894" max="5894" width="8" customWidth="1"/>
    <col min="5895" max="5895" width="17" customWidth="1"/>
    <col min="5896" max="5896" width="246.85546875" customWidth="1"/>
    <col min="5897" max="5897" width="16" customWidth="1"/>
    <col min="5898" max="5898" width="54.42578125" customWidth="1"/>
    <col min="6145" max="6145" width="42.5703125" customWidth="1"/>
    <col min="6146" max="6146" width="37" customWidth="1"/>
    <col min="6147" max="6147" width="73.28515625" customWidth="1"/>
    <col min="6148" max="6148" width="43.28515625" customWidth="1"/>
    <col min="6149" max="6149" width="13" customWidth="1"/>
    <col min="6150" max="6150" width="8" customWidth="1"/>
    <col min="6151" max="6151" width="17" customWidth="1"/>
    <col min="6152" max="6152" width="246.85546875" customWidth="1"/>
    <col min="6153" max="6153" width="16" customWidth="1"/>
    <col min="6154" max="6154" width="54.42578125" customWidth="1"/>
    <col min="6401" max="6401" width="42.5703125" customWidth="1"/>
    <col min="6402" max="6402" width="37" customWidth="1"/>
    <col min="6403" max="6403" width="73.28515625" customWidth="1"/>
    <col min="6404" max="6404" width="43.28515625" customWidth="1"/>
    <col min="6405" max="6405" width="13" customWidth="1"/>
    <col min="6406" max="6406" width="8" customWidth="1"/>
    <col min="6407" max="6407" width="17" customWidth="1"/>
    <col min="6408" max="6408" width="246.85546875" customWidth="1"/>
    <col min="6409" max="6409" width="16" customWidth="1"/>
    <col min="6410" max="6410" width="54.42578125" customWidth="1"/>
    <col min="6657" max="6657" width="42.5703125" customWidth="1"/>
    <col min="6658" max="6658" width="37" customWidth="1"/>
    <col min="6659" max="6659" width="73.28515625" customWidth="1"/>
    <col min="6660" max="6660" width="43.28515625" customWidth="1"/>
    <col min="6661" max="6661" width="13" customWidth="1"/>
    <col min="6662" max="6662" width="8" customWidth="1"/>
    <col min="6663" max="6663" width="17" customWidth="1"/>
    <col min="6664" max="6664" width="246.85546875" customWidth="1"/>
    <col min="6665" max="6665" width="16" customWidth="1"/>
    <col min="6666" max="6666" width="54.42578125" customWidth="1"/>
    <col min="6913" max="6913" width="42.5703125" customWidth="1"/>
    <col min="6914" max="6914" width="37" customWidth="1"/>
    <col min="6915" max="6915" width="73.28515625" customWidth="1"/>
    <col min="6916" max="6916" width="43.28515625" customWidth="1"/>
    <col min="6917" max="6917" width="13" customWidth="1"/>
    <col min="6918" max="6918" width="8" customWidth="1"/>
    <col min="6919" max="6919" width="17" customWidth="1"/>
    <col min="6920" max="6920" width="246.85546875" customWidth="1"/>
    <col min="6921" max="6921" width="16" customWidth="1"/>
    <col min="6922" max="6922" width="54.42578125" customWidth="1"/>
    <col min="7169" max="7169" width="42.5703125" customWidth="1"/>
    <col min="7170" max="7170" width="37" customWidth="1"/>
    <col min="7171" max="7171" width="73.28515625" customWidth="1"/>
    <col min="7172" max="7172" width="43.28515625" customWidth="1"/>
    <col min="7173" max="7173" width="13" customWidth="1"/>
    <col min="7174" max="7174" width="8" customWidth="1"/>
    <col min="7175" max="7175" width="17" customWidth="1"/>
    <col min="7176" max="7176" width="246.85546875" customWidth="1"/>
    <col min="7177" max="7177" width="16" customWidth="1"/>
    <col min="7178" max="7178" width="54.42578125" customWidth="1"/>
    <col min="7425" max="7425" width="42.5703125" customWidth="1"/>
    <col min="7426" max="7426" width="37" customWidth="1"/>
    <col min="7427" max="7427" width="73.28515625" customWidth="1"/>
    <col min="7428" max="7428" width="43.28515625" customWidth="1"/>
    <col min="7429" max="7429" width="13" customWidth="1"/>
    <col min="7430" max="7430" width="8" customWidth="1"/>
    <col min="7431" max="7431" width="17" customWidth="1"/>
    <col min="7432" max="7432" width="246.85546875" customWidth="1"/>
    <col min="7433" max="7433" width="16" customWidth="1"/>
    <col min="7434" max="7434" width="54.42578125" customWidth="1"/>
    <col min="7681" max="7681" width="42.5703125" customWidth="1"/>
    <col min="7682" max="7682" width="37" customWidth="1"/>
    <col min="7683" max="7683" width="73.28515625" customWidth="1"/>
    <col min="7684" max="7684" width="43.28515625" customWidth="1"/>
    <col min="7685" max="7685" width="13" customWidth="1"/>
    <col min="7686" max="7686" width="8" customWidth="1"/>
    <col min="7687" max="7687" width="17" customWidth="1"/>
    <col min="7688" max="7688" width="246.85546875" customWidth="1"/>
    <col min="7689" max="7689" width="16" customWidth="1"/>
    <col min="7690" max="7690" width="54.42578125" customWidth="1"/>
    <col min="7937" max="7937" width="42.5703125" customWidth="1"/>
    <col min="7938" max="7938" width="37" customWidth="1"/>
    <col min="7939" max="7939" width="73.28515625" customWidth="1"/>
    <col min="7940" max="7940" width="43.28515625" customWidth="1"/>
    <col min="7941" max="7941" width="13" customWidth="1"/>
    <col min="7942" max="7942" width="8" customWidth="1"/>
    <col min="7943" max="7943" width="17" customWidth="1"/>
    <col min="7944" max="7944" width="246.85546875" customWidth="1"/>
    <col min="7945" max="7945" width="16" customWidth="1"/>
    <col min="7946" max="7946" width="54.42578125" customWidth="1"/>
    <col min="8193" max="8193" width="42.5703125" customWidth="1"/>
    <col min="8194" max="8194" width="37" customWidth="1"/>
    <col min="8195" max="8195" width="73.28515625" customWidth="1"/>
    <col min="8196" max="8196" width="43.28515625" customWidth="1"/>
    <col min="8197" max="8197" width="13" customWidth="1"/>
    <col min="8198" max="8198" width="8" customWidth="1"/>
    <col min="8199" max="8199" width="17" customWidth="1"/>
    <col min="8200" max="8200" width="246.85546875" customWidth="1"/>
    <col min="8201" max="8201" width="16" customWidth="1"/>
    <col min="8202" max="8202" width="54.42578125" customWidth="1"/>
    <col min="8449" max="8449" width="42.5703125" customWidth="1"/>
    <col min="8450" max="8450" width="37" customWidth="1"/>
    <col min="8451" max="8451" width="73.28515625" customWidth="1"/>
    <col min="8452" max="8452" width="43.28515625" customWidth="1"/>
    <col min="8453" max="8453" width="13" customWidth="1"/>
    <col min="8454" max="8454" width="8" customWidth="1"/>
    <col min="8455" max="8455" width="17" customWidth="1"/>
    <col min="8456" max="8456" width="246.85546875" customWidth="1"/>
    <col min="8457" max="8457" width="16" customWidth="1"/>
    <col min="8458" max="8458" width="54.42578125" customWidth="1"/>
    <col min="8705" max="8705" width="42.5703125" customWidth="1"/>
    <col min="8706" max="8706" width="37" customWidth="1"/>
    <col min="8707" max="8707" width="73.28515625" customWidth="1"/>
    <col min="8708" max="8708" width="43.28515625" customWidth="1"/>
    <col min="8709" max="8709" width="13" customWidth="1"/>
    <col min="8710" max="8710" width="8" customWidth="1"/>
    <col min="8711" max="8711" width="17" customWidth="1"/>
    <col min="8712" max="8712" width="246.85546875" customWidth="1"/>
    <col min="8713" max="8713" width="16" customWidth="1"/>
    <col min="8714" max="8714" width="54.42578125" customWidth="1"/>
    <col min="8961" max="8961" width="42.5703125" customWidth="1"/>
    <col min="8962" max="8962" width="37" customWidth="1"/>
    <col min="8963" max="8963" width="73.28515625" customWidth="1"/>
    <col min="8964" max="8964" width="43.28515625" customWidth="1"/>
    <col min="8965" max="8965" width="13" customWidth="1"/>
    <col min="8966" max="8966" width="8" customWidth="1"/>
    <col min="8967" max="8967" width="17" customWidth="1"/>
    <col min="8968" max="8968" width="246.85546875" customWidth="1"/>
    <col min="8969" max="8969" width="16" customWidth="1"/>
    <col min="8970" max="8970" width="54.42578125" customWidth="1"/>
    <col min="9217" max="9217" width="42.5703125" customWidth="1"/>
    <col min="9218" max="9218" width="37" customWidth="1"/>
    <col min="9219" max="9219" width="73.28515625" customWidth="1"/>
    <col min="9220" max="9220" width="43.28515625" customWidth="1"/>
    <col min="9221" max="9221" width="13" customWidth="1"/>
    <col min="9222" max="9222" width="8" customWidth="1"/>
    <col min="9223" max="9223" width="17" customWidth="1"/>
    <col min="9224" max="9224" width="246.85546875" customWidth="1"/>
    <col min="9225" max="9225" width="16" customWidth="1"/>
    <col min="9226" max="9226" width="54.42578125" customWidth="1"/>
    <col min="9473" max="9473" width="42.5703125" customWidth="1"/>
    <col min="9474" max="9474" width="37" customWidth="1"/>
    <col min="9475" max="9475" width="73.28515625" customWidth="1"/>
    <col min="9476" max="9476" width="43.28515625" customWidth="1"/>
    <col min="9477" max="9477" width="13" customWidth="1"/>
    <col min="9478" max="9478" width="8" customWidth="1"/>
    <col min="9479" max="9479" width="17" customWidth="1"/>
    <col min="9480" max="9480" width="246.85546875" customWidth="1"/>
    <col min="9481" max="9481" width="16" customWidth="1"/>
    <col min="9482" max="9482" width="54.42578125" customWidth="1"/>
    <col min="9729" max="9729" width="42.5703125" customWidth="1"/>
    <col min="9730" max="9730" width="37" customWidth="1"/>
    <col min="9731" max="9731" width="73.28515625" customWidth="1"/>
    <col min="9732" max="9732" width="43.28515625" customWidth="1"/>
    <col min="9733" max="9733" width="13" customWidth="1"/>
    <col min="9734" max="9734" width="8" customWidth="1"/>
    <col min="9735" max="9735" width="17" customWidth="1"/>
    <col min="9736" max="9736" width="246.85546875" customWidth="1"/>
    <col min="9737" max="9737" width="16" customWidth="1"/>
    <col min="9738" max="9738" width="54.42578125" customWidth="1"/>
    <col min="9985" max="9985" width="42.5703125" customWidth="1"/>
    <col min="9986" max="9986" width="37" customWidth="1"/>
    <col min="9987" max="9987" width="73.28515625" customWidth="1"/>
    <col min="9988" max="9988" width="43.28515625" customWidth="1"/>
    <col min="9989" max="9989" width="13" customWidth="1"/>
    <col min="9990" max="9990" width="8" customWidth="1"/>
    <col min="9991" max="9991" width="17" customWidth="1"/>
    <col min="9992" max="9992" width="246.85546875" customWidth="1"/>
    <col min="9993" max="9993" width="16" customWidth="1"/>
    <col min="9994" max="9994" width="54.42578125" customWidth="1"/>
    <col min="10241" max="10241" width="42.5703125" customWidth="1"/>
    <col min="10242" max="10242" width="37" customWidth="1"/>
    <col min="10243" max="10243" width="73.28515625" customWidth="1"/>
    <col min="10244" max="10244" width="43.28515625" customWidth="1"/>
    <col min="10245" max="10245" width="13" customWidth="1"/>
    <col min="10246" max="10246" width="8" customWidth="1"/>
    <col min="10247" max="10247" width="17" customWidth="1"/>
    <col min="10248" max="10248" width="246.85546875" customWidth="1"/>
    <col min="10249" max="10249" width="16" customWidth="1"/>
    <col min="10250" max="10250" width="54.42578125" customWidth="1"/>
    <col min="10497" max="10497" width="42.5703125" customWidth="1"/>
    <col min="10498" max="10498" width="37" customWidth="1"/>
    <col min="10499" max="10499" width="73.28515625" customWidth="1"/>
    <col min="10500" max="10500" width="43.28515625" customWidth="1"/>
    <col min="10501" max="10501" width="13" customWidth="1"/>
    <col min="10502" max="10502" width="8" customWidth="1"/>
    <col min="10503" max="10503" width="17" customWidth="1"/>
    <col min="10504" max="10504" width="246.85546875" customWidth="1"/>
    <col min="10505" max="10505" width="16" customWidth="1"/>
    <col min="10506" max="10506" width="54.42578125" customWidth="1"/>
    <col min="10753" max="10753" width="42.5703125" customWidth="1"/>
    <col min="10754" max="10754" width="37" customWidth="1"/>
    <col min="10755" max="10755" width="73.28515625" customWidth="1"/>
    <col min="10756" max="10756" width="43.28515625" customWidth="1"/>
    <col min="10757" max="10757" width="13" customWidth="1"/>
    <col min="10758" max="10758" width="8" customWidth="1"/>
    <col min="10759" max="10759" width="17" customWidth="1"/>
    <col min="10760" max="10760" width="246.85546875" customWidth="1"/>
    <col min="10761" max="10761" width="16" customWidth="1"/>
    <col min="10762" max="10762" width="54.42578125" customWidth="1"/>
    <col min="11009" max="11009" width="42.5703125" customWidth="1"/>
    <col min="11010" max="11010" width="37" customWidth="1"/>
    <col min="11011" max="11011" width="73.28515625" customWidth="1"/>
    <col min="11012" max="11012" width="43.28515625" customWidth="1"/>
    <col min="11013" max="11013" width="13" customWidth="1"/>
    <col min="11014" max="11014" width="8" customWidth="1"/>
    <col min="11015" max="11015" width="17" customWidth="1"/>
    <col min="11016" max="11016" width="246.85546875" customWidth="1"/>
    <col min="11017" max="11017" width="16" customWidth="1"/>
    <col min="11018" max="11018" width="54.42578125" customWidth="1"/>
    <col min="11265" max="11265" width="42.5703125" customWidth="1"/>
    <col min="11266" max="11266" width="37" customWidth="1"/>
    <col min="11267" max="11267" width="73.28515625" customWidth="1"/>
    <col min="11268" max="11268" width="43.28515625" customWidth="1"/>
    <col min="11269" max="11269" width="13" customWidth="1"/>
    <col min="11270" max="11270" width="8" customWidth="1"/>
    <col min="11271" max="11271" width="17" customWidth="1"/>
    <col min="11272" max="11272" width="246.85546875" customWidth="1"/>
    <col min="11273" max="11273" width="16" customWidth="1"/>
    <col min="11274" max="11274" width="54.42578125" customWidth="1"/>
    <col min="11521" max="11521" width="42.5703125" customWidth="1"/>
    <col min="11522" max="11522" width="37" customWidth="1"/>
    <col min="11523" max="11523" width="73.28515625" customWidth="1"/>
    <col min="11524" max="11524" width="43.28515625" customWidth="1"/>
    <col min="11525" max="11525" width="13" customWidth="1"/>
    <col min="11526" max="11526" width="8" customWidth="1"/>
    <col min="11527" max="11527" width="17" customWidth="1"/>
    <col min="11528" max="11528" width="246.85546875" customWidth="1"/>
    <col min="11529" max="11529" width="16" customWidth="1"/>
    <col min="11530" max="11530" width="54.42578125" customWidth="1"/>
    <col min="11777" max="11777" width="42.5703125" customWidth="1"/>
    <col min="11778" max="11778" width="37" customWidth="1"/>
    <col min="11779" max="11779" width="73.28515625" customWidth="1"/>
    <col min="11780" max="11780" width="43.28515625" customWidth="1"/>
    <col min="11781" max="11781" width="13" customWidth="1"/>
    <col min="11782" max="11782" width="8" customWidth="1"/>
    <col min="11783" max="11783" width="17" customWidth="1"/>
    <col min="11784" max="11784" width="246.85546875" customWidth="1"/>
    <col min="11785" max="11785" width="16" customWidth="1"/>
    <col min="11786" max="11786" width="54.42578125" customWidth="1"/>
    <col min="12033" max="12033" width="42.5703125" customWidth="1"/>
    <col min="12034" max="12034" width="37" customWidth="1"/>
    <col min="12035" max="12035" width="73.28515625" customWidth="1"/>
    <col min="12036" max="12036" width="43.28515625" customWidth="1"/>
    <col min="12037" max="12037" width="13" customWidth="1"/>
    <col min="12038" max="12038" width="8" customWidth="1"/>
    <col min="12039" max="12039" width="17" customWidth="1"/>
    <col min="12040" max="12040" width="246.85546875" customWidth="1"/>
    <col min="12041" max="12041" width="16" customWidth="1"/>
    <col min="12042" max="12042" width="54.42578125" customWidth="1"/>
    <col min="12289" max="12289" width="42.5703125" customWidth="1"/>
    <col min="12290" max="12290" width="37" customWidth="1"/>
    <col min="12291" max="12291" width="73.28515625" customWidth="1"/>
    <col min="12292" max="12292" width="43.28515625" customWidth="1"/>
    <col min="12293" max="12293" width="13" customWidth="1"/>
    <col min="12294" max="12294" width="8" customWidth="1"/>
    <col min="12295" max="12295" width="17" customWidth="1"/>
    <col min="12296" max="12296" width="246.85546875" customWidth="1"/>
    <col min="12297" max="12297" width="16" customWidth="1"/>
    <col min="12298" max="12298" width="54.42578125" customWidth="1"/>
    <col min="12545" max="12545" width="42.5703125" customWidth="1"/>
    <col min="12546" max="12546" width="37" customWidth="1"/>
    <col min="12547" max="12547" width="73.28515625" customWidth="1"/>
    <col min="12548" max="12548" width="43.28515625" customWidth="1"/>
    <col min="12549" max="12549" width="13" customWidth="1"/>
    <col min="12550" max="12550" width="8" customWidth="1"/>
    <col min="12551" max="12551" width="17" customWidth="1"/>
    <col min="12552" max="12552" width="246.85546875" customWidth="1"/>
    <col min="12553" max="12553" width="16" customWidth="1"/>
    <col min="12554" max="12554" width="54.42578125" customWidth="1"/>
    <col min="12801" max="12801" width="42.5703125" customWidth="1"/>
    <col min="12802" max="12802" width="37" customWidth="1"/>
    <col min="12803" max="12803" width="73.28515625" customWidth="1"/>
    <col min="12804" max="12804" width="43.28515625" customWidth="1"/>
    <col min="12805" max="12805" width="13" customWidth="1"/>
    <col min="12806" max="12806" width="8" customWidth="1"/>
    <col min="12807" max="12807" width="17" customWidth="1"/>
    <col min="12808" max="12808" width="246.85546875" customWidth="1"/>
    <col min="12809" max="12809" width="16" customWidth="1"/>
    <col min="12810" max="12810" width="54.42578125" customWidth="1"/>
    <col min="13057" max="13057" width="42.5703125" customWidth="1"/>
    <col min="13058" max="13058" width="37" customWidth="1"/>
    <col min="13059" max="13059" width="73.28515625" customWidth="1"/>
    <col min="13060" max="13060" width="43.28515625" customWidth="1"/>
    <col min="13061" max="13061" width="13" customWidth="1"/>
    <col min="13062" max="13062" width="8" customWidth="1"/>
    <col min="13063" max="13063" width="17" customWidth="1"/>
    <col min="13064" max="13064" width="246.85546875" customWidth="1"/>
    <col min="13065" max="13065" width="16" customWidth="1"/>
    <col min="13066" max="13066" width="54.42578125" customWidth="1"/>
    <col min="13313" max="13313" width="42.5703125" customWidth="1"/>
    <col min="13314" max="13314" width="37" customWidth="1"/>
    <col min="13315" max="13315" width="73.28515625" customWidth="1"/>
    <col min="13316" max="13316" width="43.28515625" customWidth="1"/>
    <col min="13317" max="13317" width="13" customWidth="1"/>
    <col min="13318" max="13318" width="8" customWidth="1"/>
    <col min="13319" max="13319" width="17" customWidth="1"/>
    <col min="13320" max="13320" width="246.85546875" customWidth="1"/>
    <col min="13321" max="13321" width="16" customWidth="1"/>
    <col min="13322" max="13322" width="54.42578125" customWidth="1"/>
    <col min="13569" max="13569" width="42.5703125" customWidth="1"/>
    <col min="13570" max="13570" width="37" customWidth="1"/>
    <col min="13571" max="13571" width="73.28515625" customWidth="1"/>
    <col min="13572" max="13572" width="43.28515625" customWidth="1"/>
    <col min="13573" max="13573" width="13" customWidth="1"/>
    <col min="13574" max="13574" width="8" customWidth="1"/>
    <col min="13575" max="13575" width="17" customWidth="1"/>
    <col min="13576" max="13576" width="246.85546875" customWidth="1"/>
    <col min="13577" max="13577" width="16" customWidth="1"/>
    <col min="13578" max="13578" width="54.42578125" customWidth="1"/>
    <col min="13825" max="13825" width="42.5703125" customWidth="1"/>
    <col min="13826" max="13826" width="37" customWidth="1"/>
    <col min="13827" max="13827" width="73.28515625" customWidth="1"/>
    <col min="13828" max="13828" width="43.28515625" customWidth="1"/>
    <col min="13829" max="13829" width="13" customWidth="1"/>
    <col min="13830" max="13830" width="8" customWidth="1"/>
    <col min="13831" max="13831" width="17" customWidth="1"/>
    <col min="13832" max="13832" width="246.85546875" customWidth="1"/>
    <col min="13833" max="13833" width="16" customWidth="1"/>
    <col min="13834" max="13834" width="54.42578125" customWidth="1"/>
    <col min="14081" max="14081" width="42.5703125" customWidth="1"/>
    <col min="14082" max="14082" width="37" customWidth="1"/>
    <col min="14083" max="14083" width="73.28515625" customWidth="1"/>
    <col min="14084" max="14084" width="43.28515625" customWidth="1"/>
    <col min="14085" max="14085" width="13" customWidth="1"/>
    <col min="14086" max="14086" width="8" customWidth="1"/>
    <col min="14087" max="14087" width="17" customWidth="1"/>
    <col min="14088" max="14088" width="246.85546875" customWidth="1"/>
    <col min="14089" max="14089" width="16" customWidth="1"/>
    <col min="14090" max="14090" width="54.42578125" customWidth="1"/>
    <col min="14337" max="14337" width="42.5703125" customWidth="1"/>
    <col min="14338" max="14338" width="37" customWidth="1"/>
    <col min="14339" max="14339" width="73.28515625" customWidth="1"/>
    <col min="14340" max="14340" width="43.28515625" customWidth="1"/>
    <col min="14341" max="14341" width="13" customWidth="1"/>
    <col min="14342" max="14342" width="8" customWidth="1"/>
    <col min="14343" max="14343" width="17" customWidth="1"/>
    <col min="14344" max="14344" width="246.85546875" customWidth="1"/>
    <col min="14345" max="14345" width="16" customWidth="1"/>
    <col min="14346" max="14346" width="54.42578125" customWidth="1"/>
    <col min="14593" max="14593" width="42.5703125" customWidth="1"/>
    <col min="14594" max="14594" width="37" customWidth="1"/>
    <col min="14595" max="14595" width="73.28515625" customWidth="1"/>
    <col min="14596" max="14596" width="43.28515625" customWidth="1"/>
    <col min="14597" max="14597" width="13" customWidth="1"/>
    <col min="14598" max="14598" width="8" customWidth="1"/>
    <col min="14599" max="14599" width="17" customWidth="1"/>
    <col min="14600" max="14600" width="246.85546875" customWidth="1"/>
    <col min="14601" max="14601" width="16" customWidth="1"/>
    <col min="14602" max="14602" width="54.42578125" customWidth="1"/>
    <col min="14849" max="14849" width="42.5703125" customWidth="1"/>
    <col min="14850" max="14850" width="37" customWidth="1"/>
    <col min="14851" max="14851" width="73.28515625" customWidth="1"/>
    <col min="14852" max="14852" width="43.28515625" customWidth="1"/>
    <col min="14853" max="14853" width="13" customWidth="1"/>
    <col min="14854" max="14854" width="8" customWidth="1"/>
    <col min="14855" max="14855" width="17" customWidth="1"/>
    <col min="14856" max="14856" width="246.85546875" customWidth="1"/>
    <col min="14857" max="14857" width="16" customWidth="1"/>
    <col min="14858" max="14858" width="54.42578125" customWidth="1"/>
    <col min="15105" max="15105" width="42.5703125" customWidth="1"/>
    <col min="15106" max="15106" width="37" customWidth="1"/>
    <col min="15107" max="15107" width="73.28515625" customWidth="1"/>
    <col min="15108" max="15108" width="43.28515625" customWidth="1"/>
    <col min="15109" max="15109" width="13" customWidth="1"/>
    <col min="15110" max="15110" width="8" customWidth="1"/>
    <col min="15111" max="15111" width="17" customWidth="1"/>
    <col min="15112" max="15112" width="246.85546875" customWidth="1"/>
    <col min="15113" max="15113" width="16" customWidth="1"/>
    <col min="15114" max="15114" width="54.42578125" customWidth="1"/>
    <col min="15361" max="15361" width="42.5703125" customWidth="1"/>
    <col min="15362" max="15362" width="37" customWidth="1"/>
    <col min="15363" max="15363" width="73.28515625" customWidth="1"/>
    <col min="15364" max="15364" width="43.28515625" customWidth="1"/>
    <col min="15365" max="15365" width="13" customWidth="1"/>
    <col min="15366" max="15366" width="8" customWidth="1"/>
    <col min="15367" max="15367" width="17" customWidth="1"/>
    <col min="15368" max="15368" width="246.85546875" customWidth="1"/>
    <col min="15369" max="15369" width="16" customWidth="1"/>
    <col min="15370" max="15370" width="54.42578125" customWidth="1"/>
    <col min="15617" max="15617" width="42.5703125" customWidth="1"/>
    <col min="15618" max="15618" width="37" customWidth="1"/>
    <col min="15619" max="15619" width="73.28515625" customWidth="1"/>
    <col min="15620" max="15620" width="43.28515625" customWidth="1"/>
    <col min="15621" max="15621" width="13" customWidth="1"/>
    <col min="15622" max="15622" width="8" customWidth="1"/>
    <col min="15623" max="15623" width="17" customWidth="1"/>
    <col min="15624" max="15624" width="246.85546875" customWidth="1"/>
    <col min="15625" max="15625" width="16" customWidth="1"/>
    <col min="15626" max="15626" width="54.42578125" customWidth="1"/>
    <col min="15873" max="15873" width="42.5703125" customWidth="1"/>
    <col min="15874" max="15874" width="37" customWidth="1"/>
    <col min="15875" max="15875" width="73.28515625" customWidth="1"/>
    <col min="15876" max="15876" width="43.28515625" customWidth="1"/>
    <col min="15877" max="15877" width="13" customWidth="1"/>
    <col min="15878" max="15878" width="8" customWidth="1"/>
    <col min="15879" max="15879" width="17" customWidth="1"/>
    <col min="15880" max="15880" width="246.85546875" customWidth="1"/>
    <col min="15881" max="15881" width="16" customWidth="1"/>
    <col min="15882" max="15882" width="54.42578125" customWidth="1"/>
    <col min="16129" max="16129" width="42.5703125" customWidth="1"/>
    <col min="16130" max="16130" width="37" customWidth="1"/>
    <col min="16131" max="16131" width="73.28515625" customWidth="1"/>
    <col min="16132" max="16132" width="43.28515625" customWidth="1"/>
    <col min="16133" max="16133" width="13" customWidth="1"/>
    <col min="16134" max="16134" width="8" customWidth="1"/>
    <col min="16135" max="16135" width="17" customWidth="1"/>
    <col min="16136" max="16136" width="246.85546875" customWidth="1"/>
    <col min="16137" max="16137" width="16" customWidth="1"/>
    <col min="16138" max="16138" width="54.42578125" customWidth="1"/>
  </cols>
  <sheetData>
    <row r="1" spans="1:10" ht="60" customHeight="1" x14ac:dyDescent="0.35">
      <c r="A1" s="285" t="s">
        <v>52</v>
      </c>
      <c r="B1" s="285"/>
      <c r="C1" s="285"/>
      <c r="D1" s="285"/>
      <c r="E1" s="285"/>
      <c r="F1" s="285"/>
      <c r="G1" s="285"/>
      <c r="H1" s="285"/>
      <c r="I1" s="285"/>
      <c r="J1" s="285"/>
    </row>
    <row r="2" spans="1:10" x14ac:dyDescent="0.25">
      <c r="A2" s="286"/>
      <c r="B2" s="286"/>
      <c r="C2" s="286"/>
      <c r="D2" s="286"/>
      <c r="E2" s="286"/>
      <c r="F2" s="286"/>
      <c r="G2" s="286"/>
      <c r="H2" s="286"/>
      <c r="I2" s="286"/>
      <c r="J2" s="286"/>
    </row>
    <row r="3" spans="1:10" ht="15.75" thickBot="1" x14ac:dyDescent="0.3">
      <c r="A3" s="287"/>
      <c r="B3" s="287"/>
      <c r="C3" s="287"/>
      <c r="D3" s="287"/>
      <c r="E3" s="287"/>
      <c r="F3" s="287"/>
      <c r="G3" s="287"/>
      <c r="H3" s="25"/>
      <c r="I3" s="25" t="s">
        <v>53</v>
      </c>
      <c r="J3" s="25" t="s">
        <v>54</v>
      </c>
    </row>
    <row r="4" spans="1:10" s="30" customFormat="1" ht="12.75" x14ac:dyDescent="0.2">
      <c r="A4" s="26" t="s">
        <v>55</v>
      </c>
      <c r="B4" s="27" t="s">
        <v>56</v>
      </c>
      <c r="C4" s="28" t="s">
        <v>57</v>
      </c>
      <c r="D4" s="28" t="s">
        <v>58</v>
      </c>
      <c r="E4" s="27" t="s">
        <v>59</v>
      </c>
      <c r="F4" s="27" t="s">
        <v>60</v>
      </c>
      <c r="G4" s="27" t="s">
        <v>61</v>
      </c>
      <c r="H4" s="27" t="s">
        <v>62</v>
      </c>
      <c r="I4" s="27" t="s">
        <v>63</v>
      </c>
      <c r="J4" s="29" t="s">
        <v>62</v>
      </c>
    </row>
    <row r="5" spans="1:10" x14ac:dyDescent="0.25">
      <c r="A5" s="288" t="s">
        <v>64</v>
      </c>
      <c r="B5" s="289" t="s">
        <v>65</v>
      </c>
      <c r="C5" s="289" t="s">
        <v>66</v>
      </c>
      <c r="D5" s="289" t="s">
        <v>67</v>
      </c>
      <c r="E5" s="286" t="s">
        <v>68</v>
      </c>
      <c r="F5" s="286" t="s">
        <v>69</v>
      </c>
      <c r="G5" s="290">
        <v>9</v>
      </c>
      <c r="H5" t="s">
        <v>70</v>
      </c>
      <c r="I5" s="291">
        <v>3</v>
      </c>
      <c r="J5" s="292" t="s">
        <v>71</v>
      </c>
    </row>
    <row r="6" spans="1:10" x14ac:dyDescent="0.25">
      <c r="A6" s="288"/>
      <c r="B6" s="286"/>
      <c r="C6" s="289"/>
      <c r="D6" s="289"/>
      <c r="E6" s="286"/>
      <c r="F6" s="286"/>
      <c r="G6" s="286"/>
      <c r="H6" t="s">
        <v>72</v>
      </c>
      <c r="I6" s="291"/>
      <c r="J6" s="292"/>
    </row>
    <row r="7" spans="1:10" x14ac:dyDescent="0.25">
      <c r="A7" s="288"/>
      <c r="B7" s="286"/>
      <c r="C7" s="289"/>
      <c r="D7" s="289"/>
      <c r="E7" s="286"/>
      <c r="F7" s="286"/>
      <c r="G7" s="286"/>
      <c r="H7" t="s">
        <v>73</v>
      </c>
      <c r="I7" s="291"/>
      <c r="J7" s="292"/>
    </row>
    <row r="8" spans="1:10" x14ac:dyDescent="0.25">
      <c r="A8" s="288"/>
      <c r="B8" s="286"/>
      <c r="C8" s="289"/>
      <c r="D8" s="289"/>
      <c r="E8" s="286"/>
      <c r="F8" s="286"/>
      <c r="G8" s="286"/>
      <c r="H8" t="s">
        <v>74</v>
      </c>
      <c r="I8" s="291"/>
      <c r="J8" s="292"/>
    </row>
    <row r="9" spans="1:10" x14ac:dyDescent="0.25">
      <c r="A9" s="288"/>
      <c r="B9" s="286"/>
      <c r="C9" s="289"/>
      <c r="D9" s="289"/>
      <c r="E9" s="286"/>
      <c r="F9" s="286"/>
      <c r="G9" s="286"/>
      <c r="H9" t="s">
        <v>75</v>
      </c>
      <c r="I9" s="291"/>
      <c r="J9" s="292"/>
    </row>
    <row r="10" spans="1:10" x14ac:dyDescent="0.25">
      <c r="A10" s="288"/>
      <c r="B10" s="286"/>
      <c r="C10" s="289"/>
      <c r="D10" s="289"/>
      <c r="E10" s="286"/>
      <c r="F10" s="286"/>
      <c r="G10" s="286"/>
      <c r="H10" t="s">
        <v>76</v>
      </c>
      <c r="I10" s="291"/>
      <c r="J10" s="292"/>
    </row>
    <row r="11" spans="1:10" x14ac:dyDescent="0.25">
      <c r="A11" s="288"/>
      <c r="B11" s="286"/>
      <c r="C11" s="289"/>
      <c r="D11" s="289"/>
      <c r="E11" s="286"/>
      <c r="F11" s="286"/>
      <c r="G11" s="286"/>
      <c r="H11" t="s">
        <v>77</v>
      </c>
      <c r="I11" s="291"/>
      <c r="J11" s="292"/>
    </row>
    <row r="12" spans="1:10" x14ac:dyDescent="0.25">
      <c r="A12" s="288"/>
      <c r="B12" s="286"/>
      <c r="C12" s="289"/>
      <c r="D12" s="289"/>
      <c r="E12" s="286"/>
      <c r="F12" s="286"/>
      <c r="G12" s="286"/>
      <c r="H12" t="s">
        <v>78</v>
      </c>
      <c r="I12" s="291"/>
      <c r="J12" s="292"/>
    </row>
    <row r="13" spans="1:10" ht="108" customHeight="1" x14ac:dyDescent="0.25">
      <c r="A13" s="288"/>
      <c r="B13" s="286"/>
      <c r="C13" s="289"/>
      <c r="D13" s="289"/>
      <c r="E13" s="286"/>
      <c r="F13" s="286"/>
      <c r="G13" s="286"/>
      <c r="H13" t="s">
        <v>79</v>
      </c>
      <c r="I13" s="291"/>
      <c r="J13" s="292"/>
    </row>
    <row r="14" spans="1:10" x14ac:dyDescent="0.25">
      <c r="A14" s="288" t="s">
        <v>80</v>
      </c>
      <c r="B14" s="289" t="s">
        <v>81</v>
      </c>
      <c r="C14" s="289" t="s">
        <v>82</v>
      </c>
      <c r="D14" s="289" t="s">
        <v>83</v>
      </c>
      <c r="E14" s="286" t="s">
        <v>84</v>
      </c>
      <c r="F14" s="286" t="s">
        <v>85</v>
      </c>
      <c r="G14" s="291">
        <v>2</v>
      </c>
      <c r="H14" t="s">
        <v>86</v>
      </c>
      <c r="I14" s="293">
        <v>1</v>
      </c>
      <c r="J14" s="292" t="s">
        <v>87</v>
      </c>
    </row>
    <row r="15" spans="1:10" x14ac:dyDescent="0.25">
      <c r="A15" s="288"/>
      <c r="B15" s="286"/>
      <c r="C15" s="289"/>
      <c r="D15" s="289"/>
      <c r="E15" s="286"/>
      <c r="F15" s="286"/>
      <c r="G15" s="286"/>
      <c r="H15" t="s">
        <v>88</v>
      </c>
      <c r="I15" s="293"/>
      <c r="J15" s="292"/>
    </row>
    <row r="16" spans="1:10" x14ac:dyDescent="0.25">
      <c r="A16" s="288"/>
      <c r="B16" s="286"/>
      <c r="C16" s="289"/>
      <c r="D16" s="289"/>
      <c r="E16" s="286"/>
      <c r="F16" s="286"/>
      <c r="G16" s="286"/>
      <c r="H16" t="s">
        <v>89</v>
      </c>
      <c r="I16" s="293"/>
      <c r="J16" s="292"/>
    </row>
    <row r="17" spans="1:10" x14ac:dyDescent="0.25">
      <c r="A17" s="288"/>
      <c r="B17" s="286"/>
      <c r="C17" s="289"/>
      <c r="D17" s="289"/>
      <c r="E17" s="286"/>
      <c r="F17" s="286"/>
      <c r="G17" s="286"/>
      <c r="H17" t="s">
        <v>90</v>
      </c>
      <c r="I17" s="293"/>
      <c r="J17" s="292"/>
    </row>
    <row r="18" spans="1:10" x14ac:dyDescent="0.25">
      <c r="A18" s="288"/>
      <c r="B18" s="286"/>
      <c r="C18" s="289"/>
      <c r="D18" s="289"/>
      <c r="E18" s="286"/>
      <c r="F18" s="286"/>
      <c r="G18" s="286"/>
      <c r="H18" t="s">
        <v>91</v>
      </c>
      <c r="I18" s="293"/>
      <c r="J18" s="292"/>
    </row>
    <row r="19" spans="1:10" x14ac:dyDescent="0.25">
      <c r="A19" s="288"/>
      <c r="B19" s="286"/>
      <c r="C19" s="289"/>
      <c r="D19" s="289"/>
      <c r="E19" s="286"/>
      <c r="F19" s="286"/>
      <c r="G19" s="286"/>
      <c r="H19" t="s">
        <v>92</v>
      </c>
      <c r="I19" s="293"/>
      <c r="J19" s="292"/>
    </row>
    <row r="20" spans="1:10" x14ac:dyDescent="0.25">
      <c r="A20" s="288"/>
      <c r="B20" s="286"/>
      <c r="C20" s="289"/>
      <c r="D20" s="289"/>
      <c r="E20" s="286"/>
      <c r="F20" s="286"/>
      <c r="G20" s="286"/>
      <c r="H20" t="s">
        <v>93</v>
      </c>
      <c r="I20" s="293"/>
      <c r="J20" s="292"/>
    </row>
    <row r="21" spans="1:10" x14ac:dyDescent="0.25">
      <c r="A21" s="288" t="s">
        <v>94</v>
      </c>
      <c r="B21" s="289" t="s">
        <v>95</v>
      </c>
      <c r="C21" s="289" t="s">
        <v>96</v>
      </c>
      <c r="D21" s="289" t="s">
        <v>97</v>
      </c>
      <c r="E21" s="286" t="s">
        <v>98</v>
      </c>
      <c r="F21" s="286" t="s">
        <v>69</v>
      </c>
      <c r="G21" s="290">
        <v>6</v>
      </c>
      <c r="H21" t="s">
        <v>99</v>
      </c>
      <c r="I21" s="293">
        <v>2</v>
      </c>
      <c r="J21" s="292" t="s">
        <v>100</v>
      </c>
    </row>
    <row r="22" spans="1:10" x14ac:dyDescent="0.25">
      <c r="A22" s="288"/>
      <c r="B22" s="286"/>
      <c r="C22" s="289"/>
      <c r="D22" s="289"/>
      <c r="E22" s="286"/>
      <c r="F22" s="286"/>
      <c r="G22" s="286"/>
      <c r="H22" t="s">
        <v>101</v>
      </c>
      <c r="I22" s="293"/>
      <c r="J22" s="292"/>
    </row>
    <row r="23" spans="1:10" x14ac:dyDescent="0.25">
      <c r="A23" s="288"/>
      <c r="B23" s="286"/>
      <c r="C23" s="289"/>
      <c r="D23" s="289"/>
      <c r="E23" s="286"/>
      <c r="F23" s="286"/>
      <c r="G23" s="286"/>
      <c r="H23" t="s">
        <v>102</v>
      </c>
      <c r="I23" s="293"/>
      <c r="J23" s="292"/>
    </row>
    <row r="24" spans="1:10" x14ac:dyDescent="0.25">
      <c r="A24" s="288"/>
      <c r="B24" s="286"/>
      <c r="C24" s="289"/>
      <c r="D24" s="289"/>
      <c r="E24" s="286"/>
      <c r="F24" s="286"/>
      <c r="G24" s="286"/>
      <c r="H24" t="s">
        <v>103</v>
      </c>
      <c r="I24" s="293"/>
      <c r="J24" s="292"/>
    </row>
    <row r="25" spans="1:10" x14ac:dyDescent="0.25">
      <c r="A25" s="288"/>
      <c r="B25" s="286"/>
      <c r="C25" s="289"/>
      <c r="D25" s="289"/>
      <c r="E25" s="286"/>
      <c r="F25" s="286"/>
      <c r="G25" s="286"/>
      <c r="H25" t="s">
        <v>104</v>
      </c>
      <c r="I25" s="293"/>
      <c r="J25" s="292"/>
    </row>
    <row r="26" spans="1:10" x14ac:dyDescent="0.25">
      <c r="A26" s="288" t="s">
        <v>105</v>
      </c>
      <c r="B26" s="289" t="s">
        <v>106</v>
      </c>
      <c r="C26" s="289" t="s">
        <v>107</v>
      </c>
      <c r="D26" s="289" t="s">
        <v>108</v>
      </c>
      <c r="E26" s="286" t="s">
        <v>84</v>
      </c>
      <c r="F26" s="286" t="s">
        <v>85</v>
      </c>
      <c r="G26" s="291">
        <v>2</v>
      </c>
      <c r="H26" t="s">
        <v>109</v>
      </c>
      <c r="I26" s="293">
        <v>1</v>
      </c>
      <c r="J26" s="292" t="s">
        <v>110</v>
      </c>
    </row>
    <row r="27" spans="1:10" x14ac:dyDescent="0.25">
      <c r="A27" s="288"/>
      <c r="B27" s="286"/>
      <c r="C27" s="289"/>
      <c r="D27" s="289"/>
      <c r="E27" s="286"/>
      <c r="F27" s="286"/>
      <c r="G27" s="286"/>
      <c r="H27" t="s">
        <v>111</v>
      </c>
      <c r="I27" s="293"/>
      <c r="J27" s="292"/>
    </row>
    <row r="28" spans="1:10" x14ac:dyDescent="0.25">
      <c r="A28" s="288"/>
      <c r="B28" s="286"/>
      <c r="C28" s="289"/>
      <c r="D28" s="289"/>
      <c r="E28" s="286"/>
      <c r="F28" s="286"/>
      <c r="G28" s="286"/>
      <c r="H28" t="s">
        <v>112</v>
      </c>
      <c r="I28" s="293"/>
      <c r="J28" s="292"/>
    </row>
    <row r="29" spans="1:10" x14ac:dyDescent="0.25">
      <c r="A29" s="288"/>
      <c r="B29" s="286"/>
      <c r="C29" s="289"/>
      <c r="D29" s="289"/>
      <c r="E29" s="286"/>
      <c r="F29" s="286"/>
      <c r="G29" s="286"/>
      <c r="H29" t="s">
        <v>104</v>
      </c>
      <c r="I29" s="293"/>
      <c r="J29" s="292"/>
    </row>
    <row r="30" spans="1:10" x14ac:dyDescent="0.25">
      <c r="A30" s="288" t="s">
        <v>113</v>
      </c>
      <c r="B30" s="289" t="s">
        <v>114</v>
      </c>
      <c r="C30" s="289" t="s">
        <v>115</v>
      </c>
      <c r="D30" s="289" t="s">
        <v>116</v>
      </c>
      <c r="E30" s="286" t="s">
        <v>84</v>
      </c>
      <c r="F30" s="286" t="s">
        <v>69</v>
      </c>
      <c r="G30" s="290">
        <v>3</v>
      </c>
      <c r="H30" t="s">
        <v>117</v>
      </c>
      <c r="I30" s="293">
        <v>1</v>
      </c>
      <c r="J30" s="292" t="s">
        <v>118</v>
      </c>
    </row>
    <row r="31" spans="1:10" x14ac:dyDescent="0.25">
      <c r="A31" s="288"/>
      <c r="B31" s="286"/>
      <c r="C31" s="289"/>
      <c r="D31" s="289"/>
      <c r="E31" s="286"/>
      <c r="F31" s="286"/>
      <c r="G31" s="286"/>
      <c r="H31" t="s">
        <v>119</v>
      </c>
      <c r="I31" s="293"/>
      <c r="J31" s="292"/>
    </row>
    <row r="32" spans="1:10" x14ac:dyDescent="0.25">
      <c r="A32" s="288"/>
      <c r="B32" s="286"/>
      <c r="C32" s="289"/>
      <c r="D32" s="289"/>
      <c r="E32" s="286"/>
      <c r="F32" s="286"/>
      <c r="G32" s="286"/>
      <c r="H32" t="s">
        <v>120</v>
      </c>
      <c r="I32" s="293"/>
      <c r="J32" s="292"/>
    </row>
    <row r="33" spans="1:10" x14ac:dyDescent="0.25">
      <c r="A33" s="288" t="s">
        <v>121</v>
      </c>
      <c r="B33" s="289" t="s">
        <v>122</v>
      </c>
      <c r="C33" s="289" t="s">
        <v>123</v>
      </c>
      <c r="D33" s="289" t="s">
        <v>124</v>
      </c>
      <c r="E33" s="286" t="s">
        <v>84</v>
      </c>
      <c r="F33" s="286" t="s">
        <v>85</v>
      </c>
      <c r="G33" s="291">
        <v>2</v>
      </c>
      <c r="H33" t="s">
        <v>125</v>
      </c>
      <c r="I33" s="293">
        <v>1</v>
      </c>
      <c r="J33" s="292" t="s">
        <v>126</v>
      </c>
    </row>
    <row r="34" spans="1:10" x14ac:dyDescent="0.25">
      <c r="A34" s="288"/>
      <c r="B34" s="286"/>
      <c r="C34" s="289"/>
      <c r="D34" s="289"/>
      <c r="E34" s="286"/>
      <c r="F34" s="286"/>
      <c r="G34" s="286"/>
      <c r="H34" t="s">
        <v>127</v>
      </c>
      <c r="I34" s="293"/>
      <c r="J34" s="292"/>
    </row>
    <row r="35" spans="1:10" x14ac:dyDescent="0.25">
      <c r="A35" s="288"/>
      <c r="B35" s="286"/>
      <c r="C35" s="289"/>
      <c r="D35" s="289"/>
      <c r="E35" s="286"/>
      <c r="F35" s="286"/>
      <c r="G35" s="286"/>
      <c r="H35" t="s">
        <v>128</v>
      </c>
      <c r="I35" s="293"/>
      <c r="J35" s="292"/>
    </row>
    <row r="36" spans="1:10" x14ac:dyDescent="0.25">
      <c r="A36" s="288"/>
      <c r="B36" s="286"/>
      <c r="C36" s="289"/>
      <c r="D36" s="289"/>
      <c r="E36" s="286"/>
      <c r="F36" s="286"/>
      <c r="G36" s="286"/>
      <c r="H36" t="s">
        <v>119</v>
      </c>
      <c r="I36" s="293"/>
      <c r="J36" s="292"/>
    </row>
    <row r="37" spans="1:10" x14ac:dyDescent="0.25">
      <c r="A37" s="288"/>
      <c r="B37" s="286"/>
      <c r="C37" s="289"/>
      <c r="D37" s="289"/>
      <c r="E37" s="286"/>
      <c r="F37" s="286"/>
      <c r="G37" s="286"/>
      <c r="H37" t="s">
        <v>129</v>
      </c>
      <c r="I37" s="293"/>
      <c r="J37" s="292"/>
    </row>
    <row r="38" spans="1:10" x14ac:dyDescent="0.25">
      <c r="A38" s="288"/>
      <c r="B38" s="286"/>
      <c r="C38" s="289"/>
      <c r="D38" s="289"/>
      <c r="E38" s="286"/>
      <c r="F38" s="286"/>
      <c r="G38" s="286"/>
      <c r="H38" t="s">
        <v>130</v>
      </c>
      <c r="I38" s="293"/>
      <c r="J38" s="292"/>
    </row>
    <row r="39" spans="1:10" x14ac:dyDescent="0.25">
      <c r="A39" s="288"/>
      <c r="B39" s="286"/>
      <c r="C39" s="289"/>
      <c r="D39" s="289"/>
      <c r="E39" s="286"/>
      <c r="F39" s="286"/>
      <c r="G39" s="286"/>
      <c r="H39" t="s">
        <v>131</v>
      </c>
      <c r="I39" s="293"/>
      <c r="J39" s="292"/>
    </row>
    <row r="40" spans="1:10" x14ac:dyDescent="0.25">
      <c r="A40" s="288" t="s">
        <v>132</v>
      </c>
      <c r="B40" s="289" t="s">
        <v>133</v>
      </c>
      <c r="C40" s="289" t="s">
        <v>134</v>
      </c>
      <c r="D40" s="289" t="s">
        <v>135</v>
      </c>
      <c r="E40" s="286" t="s">
        <v>84</v>
      </c>
      <c r="F40" s="286" t="s">
        <v>69</v>
      </c>
      <c r="G40" s="290">
        <v>3</v>
      </c>
      <c r="H40" t="s">
        <v>136</v>
      </c>
      <c r="I40" s="293">
        <v>1</v>
      </c>
      <c r="J40" s="292" t="s">
        <v>137</v>
      </c>
    </row>
    <row r="41" spans="1:10" x14ac:dyDescent="0.25">
      <c r="A41" s="288"/>
      <c r="B41" s="286"/>
      <c r="C41" s="289"/>
      <c r="D41" s="289"/>
      <c r="E41" s="286"/>
      <c r="F41" s="286"/>
      <c r="G41" s="286"/>
      <c r="H41" t="s">
        <v>138</v>
      </c>
      <c r="I41" s="293"/>
      <c r="J41" s="292"/>
    </row>
    <row r="42" spans="1:10" x14ac:dyDescent="0.25">
      <c r="A42" s="288"/>
      <c r="B42" s="286"/>
      <c r="C42" s="289"/>
      <c r="D42" s="289"/>
      <c r="E42" s="286"/>
      <c r="F42" s="286"/>
      <c r="G42" s="286"/>
      <c r="H42" t="s">
        <v>139</v>
      </c>
      <c r="I42" s="293"/>
      <c r="J42" s="292"/>
    </row>
    <row r="43" spans="1:10" x14ac:dyDescent="0.25">
      <c r="A43" s="288"/>
      <c r="B43" s="286"/>
      <c r="C43" s="289"/>
      <c r="D43" s="289"/>
      <c r="E43" s="286"/>
      <c r="F43" s="286"/>
      <c r="G43" s="286"/>
      <c r="H43" t="s">
        <v>140</v>
      </c>
      <c r="I43" s="293"/>
      <c r="J43" s="292"/>
    </row>
    <row r="44" spans="1:10" x14ac:dyDescent="0.25">
      <c r="A44" s="288"/>
      <c r="B44" s="286"/>
      <c r="C44" s="289"/>
      <c r="D44" s="289"/>
      <c r="E44" s="286"/>
      <c r="F44" s="286"/>
      <c r="G44" s="286"/>
      <c r="H44" t="s">
        <v>141</v>
      </c>
      <c r="I44" s="293"/>
      <c r="J44" s="292"/>
    </row>
    <row r="45" spans="1:10" x14ac:dyDescent="0.25">
      <c r="A45" s="288"/>
      <c r="B45" s="286"/>
      <c r="C45" s="289"/>
      <c r="D45" s="289"/>
      <c r="E45" s="286"/>
      <c r="F45" s="286"/>
      <c r="G45" s="286"/>
      <c r="H45" t="s">
        <v>142</v>
      </c>
      <c r="I45" s="293"/>
      <c r="J45" s="292"/>
    </row>
    <row r="46" spans="1:10" x14ac:dyDescent="0.25">
      <c r="A46" s="288"/>
      <c r="B46" s="286"/>
      <c r="C46" s="289"/>
      <c r="D46" s="289"/>
      <c r="E46" s="286"/>
      <c r="F46" s="286"/>
      <c r="G46" s="286"/>
      <c r="H46" t="s">
        <v>143</v>
      </c>
      <c r="I46" s="293"/>
      <c r="J46" s="292"/>
    </row>
    <row r="47" spans="1:10" x14ac:dyDescent="0.25">
      <c r="A47" s="288" t="s">
        <v>144</v>
      </c>
      <c r="B47" s="289" t="s">
        <v>145</v>
      </c>
      <c r="C47" s="289" t="s">
        <v>146</v>
      </c>
      <c r="D47" s="289" t="s">
        <v>147</v>
      </c>
      <c r="E47" s="286" t="s">
        <v>68</v>
      </c>
      <c r="F47" s="286" t="s">
        <v>69</v>
      </c>
      <c r="G47" s="290">
        <v>9</v>
      </c>
      <c r="H47" t="s">
        <v>148</v>
      </c>
      <c r="I47" s="291">
        <v>3</v>
      </c>
      <c r="J47" s="292" t="s">
        <v>149</v>
      </c>
    </row>
    <row r="48" spans="1:10" x14ac:dyDescent="0.25">
      <c r="A48" s="288"/>
      <c r="B48" s="286"/>
      <c r="C48" s="289"/>
      <c r="D48" s="289"/>
      <c r="E48" s="286"/>
      <c r="F48" s="286"/>
      <c r="G48" s="286"/>
      <c r="H48" t="s">
        <v>150</v>
      </c>
      <c r="I48" s="291"/>
      <c r="J48" s="292"/>
    </row>
    <row r="49" spans="1:10" x14ac:dyDescent="0.25">
      <c r="A49" s="288"/>
      <c r="B49" s="286"/>
      <c r="C49" s="289"/>
      <c r="D49" s="289"/>
      <c r="E49" s="286"/>
      <c r="F49" s="286"/>
      <c r="G49" s="286"/>
      <c r="H49" t="s">
        <v>151</v>
      </c>
      <c r="I49" s="291"/>
      <c r="J49" s="292"/>
    </row>
    <row r="50" spans="1:10" x14ac:dyDescent="0.25">
      <c r="A50" s="288"/>
      <c r="B50" s="286"/>
      <c r="C50" s="289"/>
      <c r="D50" s="289"/>
      <c r="E50" s="286"/>
      <c r="F50" s="286"/>
      <c r="G50" s="286"/>
      <c r="H50" t="s">
        <v>152</v>
      </c>
      <c r="I50" s="291"/>
      <c r="J50" s="292"/>
    </row>
    <row r="51" spans="1:10" x14ac:dyDescent="0.25">
      <c r="A51" s="288"/>
      <c r="B51" s="286"/>
      <c r="C51" s="289"/>
      <c r="D51" s="289"/>
      <c r="E51" s="286"/>
      <c r="F51" s="286"/>
      <c r="G51" s="286"/>
      <c r="H51" t="s">
        <v>153</v>
      </c>
      <c r="I51" s="291"/>
      <c r="J51" s="292"/>
    </row>
    <row r="52" spans="1:10" x14ac:dyDescent="0.25">
      <c r="A52" s="288"/>
      <c r="B52" s="286"/>
      <c r="C52" s="289"/>
      <c r="D52" s="289"/>
      <c r="E52" s="286"/>
      <c r="F52" s="286"/>
      <c r="G52" s="286"/>
      <c r="H52" t="s">
        <v>154</v>
      </c>
      <c r="I52" s="291"/>
      <c r="J52" s="292"/>
    </row>
    <row r="53" spans="1:10" x14ac:dyDescent="0.25">
      <c r="A53" s="288"/>
      <c r="B53" s="286"/>
      <c r="C53" s="289"/>
      <c r="D53" s="289"/>
      <c r="E53" s="286"/>
      <c r="F53" s="286"/>
      <c r="G53" s="286"/>
      <c r="H53" t="s">
        <v>155</v>
      </c>
      <c r="I53" s="291"/>
      <c r="J53" s="292"/>
    </row>
    <row r="54" spans="1:10" x14ac:dyDescent="0.25">
      <c r="A54" s="288"/>
      <c r="B54" s="286"/>
      <c r="C54" s="289"/>
      <c r="D54" s="289"/>
      <c r="E54" s="286"/>
      <c r="F54" s="286"/>
      <c r="G54" s="286"/>
      <c r="H54" t="s">
        <v>156</v>
      </c>
      <c r="I54" s="291"/>
      <c r="J54" s="292"/>
    </row>
    <row r="55" spans="1:10" x14ac:dyDescent="0.25">
      <c r="A55" s="288" t="s">
        <v>157</v>
      </c>
      <c r="B55" s="289" t="s">
        <v>158</v>
      </c>
      <c r="C55" s="289" t="s">
        <v>159</v>
      </c>
      <c r="D55" s="289" t="s">
        <v>160</v>
      </c>
      <c r="E55" s="286" t="s">
        <v>98</v>
      </c>
      <c r="F55" s="286" t="s">
        <v>85</v>
      </c>
      <c r="G55" s="291">
        <v>4</v>
      </c>
      <c r="H55" t="s">
        <v>161</v>
      </c>
      <c r="I55" s="293">
        <v>2</v>
      </c>
      <c r="J55" s="292" t="s">
        <v>162</v>
      </c>
    </row>
    <row r="56" spans="1:10" x14ac:dyDescent="0.25">
      <c r="A56" s="288"/>
      <c r="B56" s="286"/>
      <c r="C56" s="289"/>
      <c r="D56" s="289"/>
      <c r="E56" s="286"/>
      <c r="F56" s="286"/>
      <c r="G56" s="286"/>
      <c r="H56" t="s">
        <v>163</v>
      </c>
      <c r="I56" s="293"/>
      <c r="J56" s="292"/>
    </row>
    <row r="57" spans="1:10" x14ac:dyDescent="0.25">
      <c r="A57" s="288"/>
      <c r="B57" s="286"/>
      <c r="C57" s="289"/>
      <c r="D57" s="289"/>
      <c r="E57" s="286"/>
      <c r="F57" s="286"/>
      <c r="G57" s="286"/>
      <c r="H57" t="s">
        <v>164</v>
      </c>
      <c r="I57" s="293"/>
      <c r="J57" s="292"/>
    </row>
    <row r="58" spans="1:10" x14ac:dyDescent="0.25">
      <c r="A58" s="288"/>
      <c r="B58" s="286"/>
      <c r="C58" s="289"/>
      <c r="D58" s="289"/>
      <c r="E58" s="286"/>
      <c r="F58" s="286"/>
      <c r="G58" s="286"/>
      <c r="H58" t="s">
        <v>165</v>
      </c>
      <c r="I58" s="293"/>
      <c r="J58" s="292"/>
    </row>
    <row r="59" spans="1:10" x14ac:dyDescent="0.25">
      <c r="A59" s="288"/>
      <c r="B59" s="286"/>
      <c r="C59" s="289"/>
      <c r="D59" s="289"/>
      <c r="E59" s="286"/>
      <c r="F59" s="286"/>
      <c r="G59" s="286"/>
      <c r="H59" t="s">
        <v>119</v>
      </c>
      <c r="I59" s="293"/>
      <c r="J59" s="292"/>
    </row>
    <row r="60" spans="1:10" x14ac:dyDescent="0.25">
      <c r="A60" s="288"/>
      <c r="B60" s="286"/>
      <c r="C60" s="289"/>
      <c r="D60" s="289"/>
      <c r="E60" s="286"/>
      <c r="F60" s="286"/>
      <c r="G60" s="286"/>
      <c r="H60" t="s">
        <v>166</v>
      </c>
      <c r="I60" s="293"/>
      <c r="J60" s="292"/>
    </row>
    <row r="61" spans="1:10" x14ac:dyDescent="0.25">
      <c r="A61" s="288" t="s">
        <v>167</v>
      </c>
      <c r="B61" s="289" t="s">
        <v>168</v>
      </c>
      <c r="C61" s="289" t="s">
        <v>169</v>
      </c>
      <c r="D61" s="289" t="s">
        <v>170</v>
      </c>
      <c r="E61" s="286" t="s">
        <v>98</v>
      </c>
      <c r="F61" s="286" t="s">
        <v>85</v>
      </c>
      <c r="G61" s="291">
        <v>4</v>
      </c>
      <c r="H61" t="s">
        <v>171</v>
      </c>
      <c r="I61" s="293">
        <v>2</v>
      </c>
      <c r="J61" s="292" t="s">
        <v>172</v>
      </c>
    </row>
    <row r="62" spans="1:10" x14ac:dyDescent="0.25">
      <c r="A62" s="288"/>
      <c r="B62" s="286"/>
      <c r="C62" s="289"/>
      <c r="D62" s="289"/>
      <c r="E62" s="286"/>
      <c r="F62" s="286"/>
      <c r="G62" s="286"/>
      <c r="H62" t="s">
        <v>173</v>
      </c>
      <c r="I62" s="293"/>
      <c r="J62" s="292"/>
    </row>
    <row r="63" spans="1:10" x14ac:dyDescent="0.25">
      <c r="A63" s="288"/>
      <c r="B63" s="286"/>
      <c r="C63" s="289"/>
      <c r="D63" s="289"/>
      <c r="E63" s="286"/>
      <c r="F63" s="286"/>
      <c r="G63" s="286"/>
      <c r="H63" t="s">
        <v>174</v>
      </c>
      <c r="I63" s="293"/>
      <c r="J63" s="292"/>
    </row>
    <row r="64" spans="1:10" x14ac:dyDescent="0.25">
      <c r="A64" s="288"/>
      <c r="B64" s="286"/>
      <c r="C64" s="289"/>
      <c r="D64" s="289"/>
      <c r="E64" s="286"/>
      <c r="F64" s="286"/>
      <c r="G64" s="286"/>
      <c r="H64" t="s">
        <v>175</v>
      </c>
      <c r="I64" s="293"/>
      <c r="J64" s="292"/>
    </row>
    <row r="65" spans="1:10" x14ac:dyDescent="0.25">
      <c r="A65" s="288"/>
      <c r="B65" s="286"/>
      <c r="C65" s="289"/>
      <c r="D65" s="289"/>
      <c r="E65" s="286"/>
      <c r="F65" s="286"/>
      <c r="G65" s="286"/>
      <c r="H65" t="s">
        <v>119</v>
      </c>
      <c r="I65" s="293"/>
      <c r="J65" s="292"/>
    </row>
    <row r="66" spans="1:10" x14ac:dyDescent="0.25">
      <c r="A66" s="288" t="s">
        <v>176</v>
      </c>
      <c r="B66" s="289" t="s">
        <v>177</v>
      </c>
      <c r="C66" s="289" t="s">
        <v>178</v>
      </c>
      <c r="D66" s="289" t="s">
        <v>179</v>
      </c>
      <c r="E66" s="286" t="s">
        <v>68</v>
      </c>
      <c r="F66" s="286" t="s">
        <v>69</v>
      </c>
      <c r="G66" s="290">
        <v>9</v>
      </c>
      <c r="H66" t="s">
        <v>180</v>
      </c>
      <c r="I66" s="291">
        <v>3</v>
      </c>
      <c r="J66" s="292" t="s">
        <v>71</v>
      </c>
    </row>
    <row r="67" spans="1:10" x14ac:dyDescent="0.25">
      <c r="A67" s="288"/>
      <c r="B67" s="286"/>
      <c r="C67" s="289"/>
      <c r="D67" s="289"/>
      <c r="E67" s="286"/>
      <c r="F67" s="286"/>
      <c r="G67" s="286"/>
      <c r="H67" t="s">
        <v>181</v>
      </c>
      <c r="I67" s="291"/>
      <c r="J67" s="292"/>
    </row>
    <row r="68" spans="1:10" x14ac:dyDescent="0.25">
      <c r="A68" s="288"/>
      <c r="B68" s="286"/>
      <c r="C68" s="289"/>
      <c r="D68" s="289"/>
      <c r="E68" s="286"/>
      <c r="F68" s="286"/>
      <c r="G68" s="286"/>
      <c r="H68" t="s">
        <v>182</v>
      </c>
      <c r="I68" s="291"/>
      <c r="J68" s="292"/>
    </row>
    <row r="69" spans="1:10" x14ac:dyDescent="0.25">
      <c r="A69" s="288"/>
      <c r="B69" s="286"/>
      <c r="C69" s="289"/>
      <c r="D69" s="289"/>
      <c r="E69" s="286"/>
      <c r="F69" s="286"/>
      <c r="G69" s="286"/>
      <c r="H69" t="s">
        <v>183</v>
      </c>
      <c r="I69" s="291"/>
      <c r="J69" s="292"/>
    </row>
    <row r="70" spans="1:10" x14ac:dyDescent="0.25">
      <c r="A70" s="288"/>
      <c r="B70" s="286"/>
      <c r="C70" s="289"/>
      <c r="D70" s="289"/>
      <c r="E70" s="286"/>
      <c r="F70" s="286"/>
      <c r="G70" s="286"/>
      <c r="H70" t="s">
        <v>119</v>
      </c>
      <c r="I70" s="291"/>
      <c r="J70" s="292"/>
    </row>
    <row r="71" spans="1:10" x14ac:dyDescent="0.25">
      <c r="A71" s="288"/>
      <c r="B71" s="286"/>
      <c r="C71" s="289"/>
      <c r="D71" s="289"/>
      <c r="E71" s="286"/>
      <c r="F71" s="286"/>
      <c r="G71" s="286"/>
      <c r="H71" t="s">
        <v>184</v>
      </c>
      <c r="I71" s="291"/>
      <c r="J71" s="292"/>
    </row>
    <row r="72" spans="1:10" x14ac:dyDescent="0.25">
      <c r="A72" s="288" t="s">
        <v>185</v>
      </c>
      <c r="B72" s="289" t="s">
        <v>177</v>
      </c>
      <c r="C72" s="289" t="s">
        <v>186</v>
      </c>
      <c r="D72" s="289" t="s">
        <v>187</v>
      </c>
      <c r="E72" s="286" t="s">
        <v>84</v>
      </c>
      <c r="F72" s="286" t="s">
        <v>69</v>
      </c>
      <c r="G72" s="290">
        <v>3</v>
      </c>
      <c r="H72" t="s">
        <v>188</v>
      </c>
      <c r="I72" s="293">
        <v>1</v>
      </c>
      <c r="J72" s="292" t="s">
        <v>100</v>
      </c>
    </row>
    <row r="73" spans="1:10" x14ac:dyDescent="0.25">
      <c r="A73" s="288"/>
      <c r="B73" s="286"/>
      <c r="C73" s="289"/>
      <c r="D73" s="289"/>
      <c r="E73" s="286"/>
      <c r="F73" s="286"/>
      <c r="G73" s="286"/>
      <c r="H73" t="s">
        <v>189</v>
      </c>
      <c r="I73" s="293"/>
      <c r="J73" s="292"/>
    </row>
    <row r="74" spans="1:10" x14ac:dyDescent="0.25">
      <c r="A74" s="288"/>
      <c r="B74" s="286"/>
      <c r="C74" s="289"/>
      <c r="D74" s="289"/>
      <c r="E74" s="286"/>
      <c r="F74" s="286"/>
      <c r="G74" s="286"/>
      <c r="H74" t="s">
        <v>183</v>
      </c>
      <c r="I74" s="293"/>
      <c r="J74" s="292"/>
    </row>
    <row r="75" spans="1:10" x14ac:dyDescent="0.25">
      <c r="A75" s="288"/>
      <c r="B75" s="286"/>
      <c r="C75" s="289"/>
      <c r="D75" s="289"/>
      <c r="E75" s="286"/>
      <c r="F75" s="286"/>
      <c r="G75" s="286"/>
      <c r="H75" t="s">
        <v>119</v>
      </c>
      <c r="I75" s="293"/>
      <c r="J75" s="292"/>
    </row>
    <row r="76" spans="1:10" x14ac:dyDescent="0.25">
      <c r="A76" s="288"/>
      <c r="B76" s="286"/>
      <c r="C76" s="289"/>
      <c r="D76" s="289"/>
      <c r="E76" s="286"/>
      <c r="F76" s="286"/>
      <c r="G76" s="286"/>
      <c r="H76" t="s">
        <v>184</v>
      </c>
      <c r="I76" s="293"/>
      <c r="J76" s="292"/>
    </row>
    <row r="77" spans="1:10" x14ac:dyDescent="0.25">
      <c r="A77" s="288" t="s">
        <v>190</v>
      </c>
      <c r="B77" s="289" t="s">
        <v>191</v>
      </c>
      <c r="C77" s="289" t="s">
        <v>192</v>
      </c>
      <c r="D77" s="289" t="s">
        <v>193</v>
      </c>
      <c r="E77" s="286" t="s">
        <v>68</v>
      </c>
      <c r="F77" s="286" t="s">
        <v>85</v>
      </c>
      <c r="G77" s="290">
        <v>6</v>
      </c>
      <c r="H77" t="s">
        <v>194</v>
      </c>
      <c r="I77" s="291">
        <v>3</v>
      </c>
      <c r="J77" s="292" t="s">
        <v>195</v>
      </c>
    </row>
    <row r="78" spans="1:10" x14ac:dyDescent="0.25">
      <c r="A78" s="288"/>
      <c r="B78" s="286"/>
      <c r="C78" s="289"/>
      <c r="D78" s="289"/>
      <c r="E78" s="286"/>
      <c r="F78" s="286"/>
      <c r="G78" s="286"/>
      <c r="H78" t="s">
        <v>196</v>
      </c>
      <c r="I78" s="291"/>
      <c r="J78" s="292"/>
    </row>
    <row r="79" spans="1:10" x14ac:dyDescent="0.25">
      <c r="A79" s="288"/>
      <c r="B79" s="286"/>
      <c r="C79" s="289"/>
      <c r="D79" s="289"/>
      <c r="E79" s="286"/>
      <c r="F79" s="286"/>
      <c r="G79" s="286"/>
      <c r="H79" t="s">
        <v>197</v>
      </c>
      <c r="I79" s="291"/>
      <c r="J79" s="292"/>
    </row>
    <row r="80" spans="1:10" x14ac:dyDescent="0.25">
      <c r="A80" s="288"/>
      <c r="B80" s="286"/>
      <c r="C80" s="289"/>
      <c r="D80" s="289"/>
      <c r="E80" s="286"/>
      <c r="F80" s="286"/>
      <c r="G80" s="286"/>
      <c r="H80" t="s">
        <v>198</v>
      </c>
      <c r="I80" s="291"/>
      <c r="J80" s="292"/>
    </row>
    <row r="81" spans="1:10" x14ac:dyDescent="0.25">
      <c r="A81" s="288"/>
      <c r="B81" s="286"/>
      <c r="C81" s="289"/>
      <c r="D81" s="289"/>
      <c r="E81" s="286"/>
      <c r="F81" s="286"/>
      <c r="G81" s="286"/>
      <c r="H81" t="s">
        <v>199</v>
      </c>
      <c r="I81" s="291"/>
      <c r="J81" s="292"/>
    </row>
    <row r="82" spans="1:10" x14ac:dyDescent="0.25">
      <c r="A82" s="288" t="s">
        <v>200</v>
      </c>
      <c r="B82" s="289" t="s">
        <v>201</v>
      </c>
      <c r="C82" s="289" t="s">
        <v>202</v>
      </c>
      <c r="D82" s="289" t="s">
        <v>203</v>
      </c>
      <c r="E82" s="286" t="s">
        <v>84</v>
      </c>
      <c r="F82" s="286" t="s">
        <v>85</v>
      </c>
      <c r="G82" s="291">
        <v>2</v>
      </c>
      <c r="H82" t="s">
        <v>204</v>
      </c>
      <c r="I82" s="293">
        <v>1</v>
      </c>
      <c r="J82" s="292" t="s">
        <v>205</v>
      </c>
    </row>
    <row r="83" spans="1:10" x14ac:dyDescent="0.25">
      <c r="A83" s="288"/>
      <c r="B83" s="286"/>
      <c r="C83" s="289"/>
      <c r="D83" s="289"/>
      <c r="E83" s="286"/>
      <c r="F83" s="286"/>
      <c r="G83" s="286"/>
      <c r="H83" t="s">
        <v>206</v>
      </c>
      <c r="I83" s="293"/>
      <c r="J83" s="292"/>
    </row>
    <row r="84" spans="1:10" x14ac:dyDescent="0.25">
      <c r="A84" s="288"/>
      <c r="B84" s="286"/>
      <c r="C84" s="289"/>
      <c r="D84" s="289"/>
      <c r="E84" s="286"/>
      <c r="F84" s="286"/>
      <c r="G84" s="286"/>
      <c r="H84" t="s">
        <v>207</v>
      </c>
      <c r="I84" s="293"/>
      <c r="J84" s="292"/>
    </row>
    <row r="85" spans="1:10" x14ac:dyDescent="0.25">
      <c r="A85" s="288"/>
      <c r="B85" s="286"/>
      <c r="C85" s="289"/>
      <c r="D85" s="289"/>
      <c r="E85" s="286"/>
      <c r="F85" s="286"/>
      <c r="G85" s="286"/>
      <c r="H85" t="s">
        <v>208</v>
      </c>
      <c r="I85" s="293"/>
      <c r="J85" s="292"/>
    </row>
    <row r="86" spans="1:10" x14ac:dyDescent="0.25">
      <c r="A86" s="288" t="s">
        <v>209</v>
      </c>
      <c r="B86" s="289" t="s">
        <v>210</v>
      </c>
      <c r="C86" s="289" t="s">
        <v>211</v>
      </c>
      <c r="D86" s="289" t="s">
        <v>212</v>
      </c>
      <c r="E86" s="286" t="s">
        <v>98</v>
      </c>
      <c r="F86" s="286" t="s">
        <v>85</v>
      </c>
      <c r="G86" s="291">
        <v>4</v>
      </c>
      <c r="H86" t="s">
        <v>213</v>
      </c>
      <c r="I86" s="293">
        <v>2</v>
      </c>
      <c r="J86" s="292" t="s">
        <v>214</v>
      </c>
    </row>
    <row r="87" spans="1:10" x14ac:dyDescent="0.25">
      <c r="A87" s="288"/>
      <c r="B87" s="286"/>
      <c r="C87" s="289"/>
      <c r="D87" s="289"/>
      <c r="E87" s="286"/>
      <c r="F87" s="286"/>
      <c r="G87" s="286"/>
      <c r="H87" t="s">
        <v>215</v>
      </c>
      <c r="I87" s="293"/>
      <c r="J87" s="292"/>
    </row>
    <row r="88" spans="1:10" x14ac:dyDescent="0.25">
      <c r="A88" s="288"/>
      <c r="B88" s="286"/>
      <c r="C88" s="289"/>
      <c r="D88" s="289"/>
      <c r="E88" s="286"/>
      <c r="F88" s="286"/>
      <c r="G88" s="286"/>
      <c r="H88" t="s">
        <v>216</v>
      </c>
      <c r="I88" s="293"/>
      <c r="J88" s="292"/>
    </row>
    <row r="89" spans="1:10" x14ac:dyDescent="0.25">
      <c r="A89" s="288"/>
      <c r="B89" s="286"/>
      <c r="C89" s="289"/>
      <c r="D89" s="289"/>
      <c r="E89" s="286"/>
      <c r="F89" s="286"/>
      <c r="G89" s="286"/>
      <c r="H89" t="s">
        <v>217</v>
      </c>
      <c r="I89" s="293"/>
      <c r="J89" s="292"/>
    </row>
    <row r="90" spans="1:10" x14ac:dyDescent="0.25">
      <c r="A90" s="288" t="s">
        <v>218</v>
      </c>
      <c r="B90" s="289" t="s">
        <v>219</v>
      </c>
      <c r="C90" s="289" t="s">
        <v>220</v>
      </c>
      <c r="D90" s="289" t="s">
        <v>221</v>
      </c>
      <c r="E90" s="286" t="s">
        <v>68</v>
      </c>
      <c r="F90" s="286" t="s">
        <v>85</v>
      </c>
      <c r="G90" s="290">
        <v>6</v>
      </c>
      <c r="H90" t="s">
        <v>222</v>
      </c>
      <c r="I90" s="291">
        <v>3</v>
      </c>
      <c r="J90" s="292" t="s">
        <v>223</v>
      </c>
    </row>
    <row r="91" spans="1:10" x14ac:dyDescent="0.25">
      <c r="A91" s="288"/>
      <c r="B91" s="286"/>
      <c r="C91" s="289"/>
      <c r="D91" s="289"/>
      <c r="E91" s="286"/>
      <c r="F91" s="286"/>
      <c r="G91" s="286"/>
      <c r="H91" t="s">
        <v>183</v>
      </c>
      <c r="I91" s="291"/>
      <c r="J91" s="292"/>
    </row>
    <row r="92" spans="1:10" x14ac:dyDescent="0.25">
      <c r="A92" s="288"/>
      <c r="B92" s="286"/>
      <c r="C92" s="289"/>
      <c r="D92" s="289"/>
      <c r="E92" s="286"/>
      <c r="F92" s="286"/>
      <c r="G92" s="286"/>
      <c r="H92" t="s">
        <v>224</v>
      </c>
      <c r="I92" s="291"/>
      <c r="J92" s="292"/>
    </row>
    <row r="93" spans="1:10" x14ac:dyDescent="0.25">
      <c r="A93" s="288"/>
      <c r="B93" s="286"/>
      <c r="C93" s="289"/>
      <c r="D93" s="289"/>
      <c r="E93" s="286"/>
      <c r="F93" s="286"/>
      <c r="G93" s="286"/>
      <c r="H93" t="s">
        <v>225</v>
      </c>
      <c r="I93" s="291"/>
      <c r="J93" s="292"/>
    </row>
    <row r="94" spans="1:10" x14ac:dyDescent="0.25">
      <c r="A94" s="288" t="s">
        <v>226</v>
      </c>
      <c r="B94" s="289" t="s">
        <v>227</v>
      </c>
      <c r="C94" s="289" t="s">
        <v>228</v>
      </c>
      <c r="D94" s="289" t="s">
        <v>229</v>
      </c>
      <c r="E94" s="286" t="s">
        <v>68</v>
      </c>
      <c r="F94" s="286" t="s">
        <v>69</v>
      </c>
      <c r="G94" s="290">
        <v>9</v>
      </c>
      <c r="H94" t="s">
        <v>230</v>
      </c>
      <c r="I94" s="291">
        <v>3</v>
      </c>
      <c r="J94" s="292" t="s">
        <v>231</v>
      </c>
    </row>
    <row r="95" spans="1:10" x14ac:dyDescent="0.25">
      <c r="A95" s="288"/>
      <c r="B95" s="286"/>
      <c r="C95" s="289"/>
      <c r="D95" s="289"/>
      <c r="E95" s="286"/>
      <c r="F95" s="286"/>
      <c r="G95" s="286"/>
      <c r="H95" t="s">
        <v>232</v>
      </c>
      <c r="I95" s="291"/>
      <c r="J95" s="292"/>
    </row>
    <row r="96" spans="1:10" x14ac:dyDescent="0.25">
      <c r="A96" s="288"/>
      <c r="B96" s="286"/>
      <c r="C96" s="289"/>
      <c r="D96" s="289"/>
      <c r="E96" s="286"/>
      <c r="F96" s="286"/>
      <c r="G96" s="286"/>
      <c r="H96" t="s">
        <v>233</v>
      </c>
      <c r="I96" s="291"/>
      <c r="J96" s="292"/>
    </row>
    <row r="97" spans="1:10" x14ac:dyDescent="0.25">
      <c r="A97" s="288"/>
      <c r="B97" s="286"/>
      <c r="C97" s="289"/>
      <c r="D97" s="289"/>
      <c r="E97" s="286"/>
      <c r="F97" s="286"/>
      <c r="G97" s="286"/>
      <c r="H97" t="s">
        <v>234</v>
      </c>
      <c r="I97" s="291"/>
      <c r="J97" s="292"/>
    </row>
    <row r="98" spans="1:10" x14ac:dyDescent="0.25">
      <c r="A98" s="288" t="s">
        <v>235</v>
      </c>
      <c r="B98" s="289" t="s">
        <v>236</v>
      </c>
      <c r="C98" s="289" t="s">
        <v>237</v>
      </c>
      <c r="D98" s="289" t="s">
        <v>238</v>
      </c>
      <c r="E98" s="286" t="s">
        <v>98</v>
      </c>
      <c r="F98" s="286" t="s">
        <v>85</v>
      </c>
      <c r="G98" s="291">
        <v>4</v>
      </c>
      <c r="H98" t="s">
        <v>239</v>
      </c>
      <c r="I98" s="293">
        <v>2</v>
      </c>
      <c r="J98" s="292" t="s">
        <v>240</v>
      </c>
    </row>
    <row r="99" spans="1:10" x14ac:dyDescent="0.25">
      <c r="A99" s="288"/>
      <c r="B99" s="286"/>
      <c r="C99" s="289"/>
      <c r="D99" s="289"/>
      <c r="E99" s="286"/>
      <c r="F99" s="286"/>
      <c r="G99" s="286"/>
      <c r="H99" t="s">
        <v>241</v>
      </c>
      <c r="I99" s="293"/>
      <c r="J99" s="292"/>
    </row>
    <row r="100" spans="1:10" x14ac:dyDescent="0.25">
      <c r="A100" s="288"/>
      <c r="B100" s="286"/>
      <c r="C100" s="289"/>
      <c r="D100" s="289"/>
      <c r="E100" s="286"/>
      <c r="F100" s="286"/>
      <c r="G100" s="286"/>
      <c r="H100" t="s">
        <v>242</v>
      </c>
      <c r="I100" s="293"/>
      <c r="J100" s="292"/>
    </row>
    <row r="101" spans="1:10" x14ac:dyDescent="0.25">
      <c r="A101" s="288"/>
      <c r="B101" s="286"/>
      <c r="C101" s="289"/>
      <c r="D101" s="289"/>
      <c r="E101" s="286"/>
      <c r="F101" s="286"/>
      <c r="G101" s="286"/>
      <c r="H101" t="s">
        <v>243</v>
      </c>
      <c r="I101" s="293"/>
      <c r="J101" s="292"/>
    </row>
    <row r="102" spans="1:10" x14ac:dyDescent="0.25">
      <c r="A102" s="288"/>
      <c r="B102" s="286"/>
      <c r="C102" s="289"/>
      <c r="D102" s="289"/>
      <c r="E102" s="286"/>
      <c r="F102" s="286"/>
      <c r="G102" s="286"/>
      <c r="H102" t="s">
        <v>183</v>
      </c>
      <c r="I102" s="293"/>
      <c r="J102" s="292"/>
    </row>
    <row r="103" spans="1:10" x14ac:dyDescent="0.25">
      <c r="A103" s="288"/>
      <c r="B103" s="286"/>
      <c r="C103" s="289"/>
      <c r="D103" s="289"/>
      <c r="E103" s="286"/>
      <c r="F103" s="286"/>
      <c r="G103" s="286"/>
      <c r="H103" t="s">
        <v>244</v>
      </c>
      <c r="I103" s="293"/>
      <c r="J103" s="292"/>
    </row>
    <row r="104" spans="1:10" x14ac:dyDescent="0.25">
      <c r="A104" s="288"/>
      <c r="B104" s="286"/>
      <c r="C104" s="289"/>
      <c r="D104" s="289"/>
      <c r="E104" s="286"/>
      <c r="F104" s="286"/>
      <c r="G104" s="286"/>
      <c r="H104" t="s">
        <v>119</v>
      </c>
      <c r="I104" s="293"/>
      <c r="J104" s="292"/>
    </row>
    <row r="105" spans="1:10" x14ac:dyDescent="0.25">
      <c r="A105" s="288"/>
      <c r="B105" s="286"/>
      <c r="C105" s="289"/>
      <c r="D105" s="289"/>
      <c r="E105" s="286"/>
      <c r="F105" s="286"/>
      <c r="G105" s="286"/>
      <c r="H105" t="s">
        <v>245</v>
      </c>
      <c r="I105" s="293"/>
      <c r="J105" s="292"/>
    </row>
    <row r="106" spans="1:10" x14ac:dyDescent="0.25">
      <c r="A106" s="288"/>
      <c r="B106" s="286"/>
      <c r="C106" s="289"/>
      <c r="D106" s="289"/>
      <c r="E106" s="286"/>
      <c r="F106" s="286"/>
      <c r="G106" s="286"/>
      <c r="H106" t="s">
        <v>246</v>
      </c>
      <c r="I106" s="293"/>
      <c r="J106" s="292"/>
    </row>
    <row r="107" spans="1:10" x14ac:dyDescent="0.25">
      <c r="A107" s="288" t="s">
        <v>247</v>
      </c>
      <c r="B107" s="289" t="s">
        <v>248</v>
      </c>
      <c r="C107" s="289" t="s">
        <v>249</v>
      </c>
      <c r="D107" s="289" t="s">
        <v>250</v>
      </c>
      <c r="E107" s="286" t="s">
        <v>251</v>
      </c>
      <c r="F107" s="286" t="s">
        <v>85</v>
      </c>
      <c r="G107" s="290">
        <v>10</v>
      </c>
      <c r="H107" t="s">
        <v>252</v>
      </c>
      <c r="I107" s="290">
        <v>5</v>
      </c>
      <c r="J107" s="292" t="s">
        <v>253</v>
      </c>
    </row>
    <row r="108" spans="1:10" x14ac:dyDescent="0.25">
      <c r="A108" s="288"/>
      <c r="B108" s="286"/>
      <c r="C108" s="289"/>
      <c r="D108" s="289"/>
      <c r="E108" s="286"/>
      <c r="F108" s="286"/>
      <c r="G108" s="286"/>
      <c r="H108" t="s">
        <v>119</v>
      </c>
      <c r="I108" s="290"/>
      <c r="J108" s="292"/>
    </row>
    <row r="109" spans="1:10" x14ac:dyDescent="0.25">
      <c r="A109" s="288"/>
      <c r="B109" s="286"/>
      <c r="C109" s="289"/>
      <c r="D109" s="289"/>
      <c r="E109" s="286"/>
      <c r="F109" s="286"/>
      <c r="G109" s="286"/>
      <c r="H109" t="s">
        <v>183</v>
      </c>
      <c r="I109" s="290"/>
      <c r="J109" s="292"/>
    </row>
    <row r="110" spans="1:10" x14ac:dyDescent="0.25">
      <c r="A110" s="288"/>
      <c r="B110" s="286"/>
      <c r="C110" s="289"/>
      <c r="D110" s="289"/>
      <c r="E110" s="286"/>
      <c r="F110" s="286"/>
      <c r="G110" s="286"/>
      <c r="H110" t="s">
        <v>254</v>
      </c>
      <c r="I110" s="290"/>
      <c r="J110" s="292"/>
    </row>
    <row r="111" spans="1:10" x14ac:dyDescent="0.25">
      <c r="A111" s="288" t="s">
        <v>255</v>
      </c>
      <c r="B111" s="289" t="s">
        <v>256</v>
      </c>
      <c r="C111" s="289" t="s">
        <v>257</v>
      </c>
      <c r="D111" s="289" t="s">
        <v>258</v>
      </c>
      <c r="E111" s="286" t="s">
        <v>251</v>
      </c>
      <c r="F111" s="286" t="s">
        <v>85</v>
      </c>
      <c r="G111" s="290">
        <v>10</v>
      </c>
      <c r="H111" t="s">
        <v>259</v>
      </c>
      <c r="I111" s="290">
        <v>5</v>
      </c>
      <c r="J111" s="292" t="s">
        <v>260</v>
      </c>
    </row>
    <row r="112" spans="1:10" x14ac:dyDescent="0.25">
      <c r="A112" s="288"/>
      <c r="B112" s="286"/>
      <c r="C112" s="289"/>
      <c r="D112" s="289"/>
      <c r="E112" s="286"/>
      <c r="F112" s="286"/>
      <c r="G112" s="286"/>
      <c r="H112" t="s">
        <v>261</v>
      </c>
      <c r="I112" s="290"/>
      <c r="J112" s="292"/>
    </row>
    <row r="113" spans="1:10" x14ac:dyDescent="0.25">
      <c r="A113" s="288"/>
      <c r="B113" s="286"/>
      <c r="C113" s="289"/>
      <c r="D113" s="289"/>
      <c r="E113" s="286"/>
      <c r="F113" s="286"/>
      <c r="G113" s="286"/>
      <c r="H113" t="s">
        <v>262</v>
      </c>
      <c r="I113" s="290"/>
      <c r="J113" s="292"/>
    </row>
    <row r="114" spans="1:10" x14ac:dyDescent="0.25">
      <c r="A114" s="288"/>
      <c r="B114" s="286"/>
      <c r="C114" s="289"/>
      <c r="D114" s="289"/>
      <c r="E114" s="286"/>
      <c r="F114" s="286"/>
      <c r="G114" s="286"/>
      <c r="H114" t="s">
        <v>263</v>
      </c>
      <c r="I114" s="290"/>
      <c r="J114" s="292"/>
    </row>
    <row r="115" spans="1:10" x14ac:dyDescent="0.25">
      <c r="A115" s="288" t="s">
        <v>264</v>
      </c>
      <c r="B115" s="289" t="s">
        <v>265</v>
      </c>
      <c r="C115" s="289" t="s">
        <v>266</v>
      </c>
      <c r="D115" s="289" t="s">
        <v>267</v>
      </c>
      <c r="E115" s="286" t="s">
        <v>84</v>
      </c>
      <c r="F115" s="286" t="s">
        <v>85</v>
      </c>
      <c r="G115" s="291">
        <v>2</v>
      </c>
      <c r="H115" t="s">
        <v>268</v>
      </c>
      <c r="I115" s="293">
        <v>1</v>
      </c>
      <c r="J115" s="292" t="s">
        <v>269</v>
      </c>
    </row>
    <row r="116" spans="1:10" x14ac:dyDescent="0.25">
      <c r="A116" s="288"/>
      <c r="B116" s="286"/>
      <c r="C116" s="289"/>
      <c r="D116" s="289"/>
      <c r="E116" s="286"/>
      <c r="F116" s="286"/>
      <c r="G116" s="286"/>
      <c r="H116" t="s">
        <v>270</v>
      </c>
      <c r="I116" s="293"/>
      <c r="J116" s="292"/>
    </row>
    <row r="117" spans="1:10" x14ac:dyDescent="0.25">
      <c r="A117" s="288"/>
      <c r="B117" s="286"/>
      <c r="C117" s="289"/>
      <c r="D117" s="289"/>
      <c r="E117" s="286"/>
      <c r="F117" s="286"/>
      <c r="G117" s="286"/>
      <c r="H117" t="s">
        <v>271</v>
      </c>
      <c r="I117" s="293"/>
      <c r="J117" s="292"/>
    </row>
    <row r="118" spans="1:10" x14ac:dyDescent="0.25">
      <c r="A118" s="288"/>
      <c r="B118" s="286"/>
      <c r="C118" s="289"/>
      <c r="D118" s="289"/>
      <c r="E118" s="286"/>
      <c r="F118" s="286"/>
      <c r="G118" s="286"/>
      <c r="H118" t="s">
        <v>127</v>
      </c>
      <c r="I118" s="293"/>
      <c r="J118" s="292"/>
    </row>
    <row r="119" spans="1:10" x14ac:dyDescent="0.25">
      <c r="A119" s="288"/>
      <c r="B119" s="286"/>
      <c r="C119" s="289"/>
      <c r="D119" s="289"/>
      <c r="E119" s="286"/>
      <c r="F119" s="286"/>
      <c r="G119" s="286"/>
      <c r="H119" t="s">
        <v>183</v>
      </c>
      <c r="I119" s="293"/>
      <c r="J119" s="292"/>
    </row>
    <row r="120" spans="1:10" x14ac:dyDescent="0.25">
      <c r="A120" s="288"/>
      <c r="B120" s="286"/>
      <c r="C120" s="289"/>
      <c r="D120" s="289"/>
      <c r="E120" s="286"/>
      <c r="F120" s="286"/>
      <c r="G120" s="286"/>
      <c r="H120" t="s">
        <v>119</v>
      </c>
      <c r="I120" s="293"/>
      <c r="J120" s="292"/>
    </row>
    <row r="121" spans="1:10" x14ac:dyDescent="0.25">
      <c r="A121" s="288" t="s">
        <v>272</v>
      </c>
      <c r="B121" s="289" t="s">
        <v>273</v>
      </c>
      <c r="C121" s="289" t="s">
        <v>274</v>
      </c>
      <c r="D121" s="289" t="s">
        <v>275</v>
      </c>
      <c r="E121" s="286" t="s">
        <v>84</v>
      </c>
      <c r="F121" s="286" t="s">
        <v>69</v>
      </c>
      <c r="G121" s="290">
        <v>3</v>
      </c>
      <c r="H121" t="s">
        <v>276</v>
      </c>
      <c r="I121" s="293">
        <v>1</v>
      </c>
      <c r="J121" s="292" t="s">
        <v>277</v>
      </c>
    </row>
    <row r="122" spans="1:10" x14ac:dyDescent="0.25">
      <c r="A122" s="288"/>
      <c r="B122" s="286"/>
      <c r="C122" s="289"/>
      <c r="D122" s="289"/>
      <c r="E122" s="286"/>
      <c r="F122" s="286"/>
      <c r="G122" s="286"/>
      <c r="H122" t="s">
        <v>278</v>
      </c>
      <c r="I122" s="293"/>
      <c r="J122" s="292"/>
    </row>
    <row r="123" spans="1:10" x14ac:dyDescent="0.25">
      <c r="A123" s="288"/>
      <c r="B123" s="286"/>
      <c r="C123" s="289"/>
      <c r="D123" s="289"/>
      <c r="E123" s="286"/>
      <c r="F123" s="286"/>
      <c r="G123" s="286"/>
      <c r="H123" t="s">
        <v>279</v>
      </c>
      <c r="I123" s="293"/>
      <c r="J123" s="292"/>
    </row>
    <row r="124" spans="1:10" x14ac:dyDescent="0.25">
      <c r="A124" s="288"/>
      <c r="B124" s="286"/>
      <c r="C124" s="289"/>
      <c r="D124" s="289"/>
      <c r="E124" s="286"/>
      <c r="F124" s="286"/>
      <c r="G124" s="286"/>
      <c r="H124" t="s">
        <v>280</v>
      </c>
      <c r="I124" s="293"/>
      <c r="J124" s="292"/>
    </row>
    <row r="125" spans="1:10" x14ac:dyDescent="0.25">
      <c r="A125" s="288"/>
      <c r="B125" s="286"/>
      <c r="C125" s="289"/>
      <c r="D125" s="289"/>
      <c r="E125" s="286"/>
      <c r="F125" s="286"/>
      <c r="G125" s="286"/>
      <c r="H125" t="s">
        <v>281</v>
      </c>
      <c r="I125" s="293"/>
      <c r="J125" s="292"/>
    </row>
    <row r="126" spans="1:10" x14ac:dyDescent="0.25">
      <c r="A126" s="288"/>
      <c r="B126" s="286"/>
      <c r="C126" s="289"/>
      <c r="D126" s="289"/>
      <c r="E126" s="286"/>
      <c r="F126" s="286"/>
      <c r="G126" s="286"/>
      <c r="H126" t="s">
        <v>282</v>
      </c>
      <c r="I126" s="293"/>
      <c r="J126" s="292"/>
    </row>
    <row r="127" spans="1:10" x14ac:dyDescent="0.25">
      <c r="A127" s="288"/>
      <c r="B127" s="286"/>
      <c r="C127" s="289"/>
      <c r="D127" s="289"/>
      <c r="E127" s="286"/>
      <c r="F127" s="286"/>
      <c r="G127" s="286"/>
      <c r="H127" t="s">
        <v>283</v>
      </c>
      <c r="I127" s="293"/>
      <c r="J127" s="292"/>
    </row>
    <row r="128" spans="1:10" x14ac:dyDescent="0.25">
      <c r="A128" s="288" t="s">
        <v>284</v>
      </c>
      <c r="B128" s="289" t="s">
        <v>191</v>
      </c>
      <c r="C128" s="289" t="s">
        <v>285</v>
      </c>
      <c r="D128" s="289" t="s">
        <v>286</v>
      </c>
      <c r="E128" s="286" t="s">
        <v>84</v>
      </c>
      <c r="F128" s="286" t="s">
        <v>85</v>
      </c>
      <c r="G128" s="291">
        <v>2</v>
      </c>
      <c r="H128" t="s">
        <v>287</v>
      </c>
      <c r="I128" s="293">
        <v>1</v>
      </c>
      <c r="J128" s="292" t="s">
        <v>288</v>
      </c>
    </row>
    <row r="129" spans="1:10" x14ac:dyDescent="0.25">
      <c r="A129" s="288"/>
      <c r="B129" s="286"/>
      <c r="C129" s="289"/>
      <c r="D129" s="289"/>
      <c r="E129" s="286"/>
      <c r="F129" s="286"/>
      <c r="G129" s="286"/>
      <c r="H129" t="s">
        <v>289</v>
      </c>
      <c r="I129" s="293"/>
      <c r="J129" s="292"/>
    </row>
    <row r="130" spans="1:10" ht="49.5" customHeight="1" x14ac:dyDescent="0.25">
      <c r="A130" s="288" t="s">
        <v>290</v>
      </c>
      <c r="B130" s="289" t="s">
        <v>291</v>
      </c>
      <c r="C130" s="289" t="s">
        <v>292</v>
      </c>
      <c r="D130" s="289" t="s">
        <v>293</v>
      </c>
      <c r="E130" s="286" t="s">
        <v>68</v>
      </c>
      <c r="F130" s="286" t="s">
        <v>85</v>
      </c>
      <c r="G130" s="290">
        <v>6</v>
      </c>
      <c r="H130" t="s">
        <v>294</v>
      </c>
      <c r="I130" s="291">
        <v>3</v>
      </c>
      <c r="J130" s="292" t="s">
        <v>295</v>
      </c>
    </row>
    <row r="131" spans="1:10" ht="36.75" customHeight="1" thickBot="1" x14ac:dyDescent="0.3">
      <c r="A131" s="297"/>
      <c r="B131" s="294"/>
      <c r="C131" s="298"/>
      <c r="D131" s="298"/>
      <c r="E131" s="294"/>
      <c r="F131" s="294"/>
      <c r="G131" s="294"/>
      <c r="H131" s="32" t="s">
        <v>296</v>
      </c>
      <c r="I131" s="295"/>
      <c r="J131" s="296"/>
    </row>
  </sheetData>
  <autoFilter ref="A3:J131" xr:uid="{0BF0CC8A-D9E4-4A8F-8D21-783A4F3D9B76}">
    <filterColumn colId="0" showButton="0"/>
    <filterColumn colId="1" showButton="0"/>
    <filterColumn colId="2" showButton="0"/>
    <filterColumn colId="3" showButton="0"/>
    <filterColumn colId="4" showButton="0"/>
    <filterColumn colId="5" showButton="0"/>
  </autoFilter>
  <mergeCells count="219">
    <mergeCell ref="G130:G131"/>
    <mergeCell ref="I130:I131"/>
    <mergeCell ref="J130:J131"/>
    <mergeCell ref="A130:A131"/>
    <mergeCell ref="B130:B131"/>
    <mergeCell ref="C130:C131"/>
    <mergeCell ref="D130:D131"/>
    <mergeCell ref="E130:E131"/>
    <mergeCell ref="F130:F131"/>
    <mergeCell ref="A128:A129"/>
    <mergeCell ref="B128:B129"/>
    <mergeCell ref="C128:C129"/>
    <mergeCell ref="D128:D129"/>
    <mergeCell ref="E128:E129"/>
    <mergeCell ref="F128:F129"/>
    <mergeCell ref="G128:G129"/>
    <mergeCell ref="I128:I129"/>
    <mergeCell ref="J128:J129"/>
    <mergeCell ref="A121:A127"/>
    <mergeCell ref="B121:B127"/>
    <mergeCell ref="C121:C127"/>
    <mergeCell ref="D121:D127"/>
    <mergeCell ref="E121:E127"/>
    <mergeCell ref="F121:F127"/>
    <mergeCell ref="G121:G127"/>
    <mergeCell ref="I121:I127"/>
    <mergeCell ref="J121:J127"/>
    <mergeCell ref="G111:G114"/>
    <mergeCell ref="I111:I114"/>
    <mergeCell ref="J111:J114"/>
    <mergeCell ref="A115:A120"/>
    <mergeCell ref="B115:B120"/>
    <mergeCell ref="C115:C120"/>
    <mergeCell ref="D115:D120"/>
    <mergeCell ref="E115:E120"/>
    <mergeCell ref="F115:F120"/>
    <mergeCell ref="G115:G120"/>
    <mergeCell ref="A111:A114"/>
    <mergeCell ref="B111:B114"/>
    <mergeCell ref="C111:C114"/>
    <mergeCell ref="D111:D114"/>
    <mergeCell ref="E111:E114"/>
    <mergeCell ref="F111:F114"/>
    <mergeCell ref="I115:I120"/>
    <mergeCell ref="J115:J120"/>
    <mergeCell ref="A107:A110"/>
    <mergeCell ref="B107:B110"/>
    <mergeCell ref="C107:C110"/>
    <mergeCell ref="D107:D110"/>
    <mergeCell ref="E107:E110"/>
    <mergeCell ref="F107:F110"/>
    <mergeCell ref="G107:G110"/>
    <mergeCell ref="I107:I110"/>
    <mergeCell ref="J107:J110"/>
    <mergeCell ref="A98:A106"/>
    <mergeCell ref="B98:B106"/>
    <mergeCell ref="C98:C106"/>
    <mergeCell ref="D98:D106"/>
    <mergeCell ref="E98:E106"/>
    <mergeCell ref="F98:F106"/>
    <mergeCell ref="G98:G106"/>
    <mergeCell ref="I98:I106"/>
    <mergeCell ref="J98:J106"/>
    <mergeCell ref="G90:G93"/>
    <mergeCell ref="I90:I93"/>
    <mergeCell ref="J90:J93"/>
    <mergeCell ref="A94:A97"/>
    <mergeCell ref="B94:B97"/>
    <mergeCell ref="C94:C97"/>
    <mergeCell ref="D94:D97"/>
    <mergeCell ref="E94:E97"/>
    <mergeCell ref="F94:F97"/>
    <mergeCell ref="G94:G97"/>
    <mergeCell ref="A90:A93"/>
    <mergeCell ref="B90:B93"/>
    <mergeCell ref="C90:C93"/>
    <mergeCell ref="D90:D93"/>
    <mergeCell ref="E90:E93"/>
    <mergeCell ref="F90:F93"/>
    <mergeCell ref="I94:I97"/>
    <mergeCell ref="J94:J97"/>
    <mergeCell ref="A86:A89"/>
    <mergeCell ref="B86:B89"/>
    <mergeCell ref="C86:C89"/>
    <mergeCell ref="D86:D89"/>
    <mergeCell ref="E86:E89"/>
    <mergeCell ref="F86:F89"/>
    <mergeCell ref="G86:G89"/>
    <mergeCell ref="I86:I89"/>
    <mergeCell ref="J86:J89"/>
    <mergeCell ref="A82:A85"/>
    <mergeCell ref="B82:B85"/>
    <mergeCell ref="C82:C85"/>
    <mergeCell ref="D82:D85"/>
    <mergeCell ref="E82:E85"/>
    <mergeCell ref="F82:F85"/>
    <mergeCell ref="G82:G85"/>
    <mergeCell ref="I82:I85"/>
    <mergeCell ref="J82:J85"/>
    <mergeCell ref="G72:G76"/>
    <mergeCell ref="I72:I76"/>
    <mergeCell ref="J72:J76"/>
    <mergeCell ref="A77:A81"/>
    <mergeCell ref="B77:B81"/>
    <mergeCell ref="C77:C81"/>
    <mergeCell ref="D77:D81"/>
    <mergeCell ref="E77:E81"/>
    <mergeCell ref="F77:F81"/>
    <mergeCell ref="G77:G81"/>
    <mergeCell ref="A72:A76"/>
    <mergeCell ref="B72:B76"/>
    <mergeCell ref="C72:C76"/>
    <mergeCell ref="D72:D76"/>
    <mergeCell ref="E72:E76"/>
    <mergeCell ref="F72:F76"/>
    <mergeCell ref="I77:I81"/>
    <mergeCell ref="J77:J81"/>
    <mergeCell ref="A66:A71"/>
    <mergeCell ref="B66:B71"/>
    <mergeCell ref="C66:C71"/>
    <mergeCell ref="D66:D71"/>
    <mergeCell ref="E66:E71"/>
    <mergeCell ref="F66:F71"/>
    <mergeCell ref="G66:G71"/>
    <mergeCell ref="I66:I71"/>
    <mergeCell ref="J66:J71"/>
    <mergeCell ref="A61:A65"/>
    <mergeCell ref="B61:B65"/>
    <mergeCell ref="C61:C65"/>
    <mergeCell ref="D61:D65"/>
    <mergeCell ref="E61:E65"/>
    <mergeCell ref="F61:F65"/>
    <mergeCell ref="G61:G65"/>
    <mergeCell ref="I61:I65"/>
    <mergeCell ref="J61:J65"/>
    <mergeCell ref="G47:G54"/>
    <mergeCell ref="I47:I54"/>
    <mergeCell ref="J47:J54"/>
    <mergeCell ref="A55:A60"/>
    <mergeCell ref="B55:B60"/>
    <mergeCell ref="C55:C60"/>
    <mergeCell ref="D55:D60"/>
    <mergeCell ref="E55:E60"/>
    <mergeCell ref="F55:F60"/>
    <mergeCell ref="G55:G60"/>
    <mergeCell ref="A47:A54"/>
    <mergeCell ref="B47:B54"/>
    <mergeCell ref="C47:C54"/>
    <mergeCell ref="D47:D54"/>
    <mergeCell ref="E47:E54"/>
    <mergeCell ref="F47:F54"/>
    <mergeCell ref="I55:I60"/>
    <mergeCell ref="J55:J60"/>
    <mergeCell ref="A40:A46"/>
    <mergeCell ref="B40:B46"/>
    <mergeCell ref="C40:C46"/>
    <mergeCell ref="D40:D46"/>
    <mergeCell ref="E40:E46"/>
    <mergeCell ref="F40:F46"/>
    <mergeCell ref="G40:G46"/>
    <mergeCell ref="I40:I46"/>
    <mergeCell ref="J40:J46"/>
    <mergeCell ref="A33:A39"/>
    <mergeCell ref="B33:B39"/>
    <mergeCell ref="C33:C39"/>
    <mergeCell ref="D33:D39"/>
    <mergeCell ref="E33:E39"/>
    <mergeCell ref="F33:F39"/>
    <mergeCell ref="G33:G39"/>
    <mergeCell ref="I33:I39"/>
    <mergeCell ref="J33:J39"/>
    <mergeCell ref="G26:G29"/>
    <mergeCell ref="I26:I29"/>
    <mergeCell ref="J26:J29"/>
    <mergeCell ref="A30:A32"/>
    <mergeCell ref="B30:B32"/>
    <mergeCell ref="C30:C32"/>
    <mergeCell ref="D30:D32"/>
    <mergeCell ref="E30:E32"/>
    <mergeCell ref="F30:F32"/>
    <mergeCell ref="G30:G32"/>
    <mergeCell ref="A26:A29"/>
    <mergeCell ref="B26:B29"/>
    <mergeCell ref="C26:C29"/>
    <mergeCell ref="D26:D29"/>
    <mergeCell ref="E26:E29"/>
    <mergeCell ref="F26:F29"/>
    <mergeCell ref="I30:I32"/>
    <mergeCell ref="J30:J32"/>
    <mergeCell ref="A21:A25"/>
    <mergeCell ref="B21:B25"/>
    <mergeCell ref="C21:C25"/>
    <mergeCell ref="D21:D25"/>
    <mergeCell ref="E21:E25"/>
    <mergeCell ref="F21:F25"/>
    <mergeCell ref="G21:G25"/>
    <mergeCell ref="I21:I25"/>
    <mergeCell ref="J21:J25"/>
    <mergeCell ref="A14:A20"/>
    <mergeCell ref="B14:B20"/>
    <mergeCell ref="C14:C20"/>
    <mergeCell ref="D14:D20"/>
    <mergeCell ref="E14:E20"/>
    <mergeCell ref="F14:F20"/>
    <mergeCell ref="G14:G20"/>
    <mergeCell ref="I14:I20"/>
    <mergeCell ref="J14:J20"/>
    <mergeCell ref="A1:J1"/>
    <mergeCell ref="A2:J2"/>
    <mergeCell ref="A3:G3"/>
    <mergeCell ref="A5:A13"/>
    <mergeCell ref="B5:B13"/>
    <mergeCell ref="C5:C13"/>
    <mergeCell ref="D5:D13"/>
    <mergeCell ref="E5:E13"/>
    <mergeCell ref="F5:F13"/>
    <mergeCell ref="G5:G13"/>
    <mergeCell ref="I5:I13"/>
    <mergeCell ref="J5:J13"/>
  </mergeCells>
  <pageMargins left="0.7" right="0.7" top="0.75" bottom="0.75" header="0.3" footer="0.3"/>
  <pageSetup paperSize="9" scale="2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3236-16AE-40C8-8153-D59E9BB401F9}">
  <dimension ref="A1:AC266"/>
  <sheetViews>
    <sheetView topLeftCell="I1" zoomScale="68" zoomScaleNormal="68" workbookViewId="0">
      <selection activeCell="S135" sqref="S135"/>
    </sheetView>
  </sheetViews>
  <sheetFormatPr baseColWidth="10" defaultColWidth="11.42578125" defaultRowHeight="15" x14ac:dyDescent="0.25"/>
  <cols>
    <col min="1" max="1" width="28.28515625" customWidth="1"/>
    <col min="2" max="2" width="33.28515625" customWidth="1"/>
    <col min="4" max="4" width="21.7109375" customWidth="1"/>
    <col min="5" max="5" width="25.42578125" customWidth="1"/>
    <col min="6" max="6" width="22.7109375" customWidth="1"/>
    <col min="7" max="7" width="13.85546875" customWidth="1"/>
    <col min="8" max="8" width="8.85546875" bestFit="1" customWidth="1"/>
    <col min="9" max="9" width="16" bestFit="1" customWidth="1"/>
    <col min="10" max="10" width="0.28515625" bestFit="1" customWidth="1"/>
    <col min="11" max="11" width="16" bestFit="1" customWidth="1"/>
    <col min="12" max="12" width="0.7109375" bestFit="1" customWidth="1"/>
    <col min="13" max="13" width="16.140625" bestFit="1" customWidth="1"/>
    <col min="14" max="14" width="12.5703125" bestFit="1" customWidth="1"/>
    <col min="15" max="15" width="4.42578125" bestFit="1" customWidth="1"/>
    <col min="16" max="16" width="12.85546875" customWidth="1"/>
    <col min="17" max="17" width="16.85546875" bestFit="1" customWidth="1"/>
    <col min="18" max="18" width="17" bestFit="1" customWidth="1"/>
    <col min="19" max="19" width="20.85546875" bestFit="1" customWidth="1"/>
    <col min="21" max="21" width="19.85546875" customWidth="1"/>
    <col min="22" max="22" width="35.5703125" customWidth="1"/>
    <col min="23" max="23" width="27.28515625" customWidth="1"/>
    <col min="24" max="24" width="32.42578125" customWidth="1"/>
    <col min="26" max="26" width="22" customWidth="1"/>
    <col min="27" max="27" width="30.85546875" customWidth="1"/>
    <col min="28" max="28" width="41.7109375" customWidth="1"/>
    <col min="29" max="29" width="33.7109375" customWidth="1"/>
  </cols>
  <sheetData>
    <row r="1" spans="1:29" ht="20.45" customHeight="1" x14ac:dyDescent="0.25">
      <c r="A1" s="395" t="s">
        <v>297</v>
      </c>
      <c r="B1" s="396"/>
      <c r="C1" s="396"/>
      <c r="D1" s="396"/>
      <c r="E1" s="396"/>
      <c r="F1" s="396"/>
      <c r="G1" s="396"/>
      <c r="H1" s="396"/>
      <c r="I1" s="396"/>
      <c r="J1" s="396"/>
      <c r="K1" s="396"/>
      <c r="L1" s="396"/>
      <c r="M1" s="396"/>
      <c r="N1" s="396"/>
      <c r="O1" s="396"/>
      <c r="P1" s="396"/>
      <c r="Q1" s="396"/>
      <c r="R1" s="396"/>
      <c r="S1" s="396"/>
    </row>
    <row r="3" spans="1:29" ht="15.75" customHeight="1" thickBot="1" x14ac:dyDescent="0.3"/>
    <row r="4" spans="1:29" ht="15.75" thickBot="1" x14ac:dyDescent="0.3">
      <c r="A4" s="335" t="s">
        <v>298</v>
      </c>
      <c r="B4" s="336"/>
      <c r="C4" s="336"/>
      <c r="D4" s="336"/>
      <c r="E4" s="337"/>
      <c r="F4" s="335" t="s">
        <v>299</v>
      </c>
      <c r="G4" s="336"/>
      <c r="H4" s="336"/>
      <c r="I4" s="336"/>
      <c r="J4" s="336"/>
      <c r="K4" s="336"/>
      <c r="L4" s="336"/>
      <c r="M4" s="337"/>
      <c r="N4" s="335" t="s">
        <v>300</v>
      </c>
      <c r="O4" s="336"/>
      <c r="P4" s="336"/>
      <c r="Q4" s="336"/>
      <c r="R4" s="336"/>
      <c r="S4" s="337"/>
      <c r="U4" s="377" t="s">
        <v>301</v>
      </c>
      <c r="V4" s="378"/>
      <c r="W4" s="378"/>
      <c r="X4" s="379"/>
      <c r="Z4" s="361" t="s">
        <v>302</v>
      </c>
      <c r="AA4" s="362"/>
      <c r="AB4" s="362"/>
      <c r="AC4" s="363"/>
    </row>
    <row r="5" spans="1:29" ht="39.75" customHeight="1" thickBot="1" x14ac:dyDescent="0.3">
      <c r="A5" s="15" t="s">
        <v>303</v>
      </c>
      <c r="B5" s="335" t="s">
        <v>304</v>
      </c>
      <c r="C5" s="337"/>
      <c r="D5" s="15" t="s">
        <v>62</v>
      </c>
      <c r="E5" s="15" t="s">
        <v>305</v>
      </c>
      <c r="F5" s="15" t="s">
        <v>306</v>
      </c>
      <c r="G5" s="15" t="s">
        <v>307</v>
      </c>
      <c r="H5" s="335" t="s">
        <v>308</v>
      </c>
      <c r="I5" s="336"/>
      <c r="J5" s="337"/>
      <c r="K5" s="15" t="s">
        <v>309</v>
      </c>
      <c r="L5" s="335" t="s">
        <v>310</v>
      </c>
      <c r="M5" s="337"/>
      <c r="N5" s="15" t="s">
        <v>311</v>
      </c>
      <c r="O5" s="335" t="s">
        <v>312</v>
      </c>
      <c r="P5" s="337"/>
      <c r="Q5" s="15" t="s">
        <v>313</v>
      </c>
      <c r="R5" s="15" t="s">
        <v>314</v>
      </c>
      <c r="S5" s="15" t="s">
        <v>315</v>
      </c>
      <c r="U5" s="380"/>
      <c r="V5" s="381"/>
      <c r="W5" s="381"/>
      <c r="X5" s="382"/>
      <c r="Z5" s="364"/>
      <c r="AA5" s="365"/>
      <c r="AB5" s="365"/>
      <c r="AC5" s="366"/>
    </row>
    <row r="6" spans="1:29" ht="96.75" customHeight="1" thickBot="1" x14ac:dyDescent="0.3">
      <c r="A6" s="311" t="s">
        <v>316</v>
      </c>
      <c r="B6" s="384" t="s">
        <v>317</v>
      </c>
      <c r="C6" s="385"/>
      <c r="D6" s="311" t="s">
        <v>318</v>
      </c>
      <c r="E6" s="311" t="s">
        <v>319</v>
      </c>
      <c r="F6" s="311" t="s">
        <v>320</v>
      </c>
      <c r="G6" s="311" t="s">
        <v>321</v>
      </c>
      <c r="H6" s="323" t="s">
        <v>322</v>
      </c>
      <c r="I6" s="324"/>
      <c r="J6" s="325"/>
      <c r="K6" s="331" t="s">
        <v>323</v>
      </c>
      <c r="L6" s="323" t="s">
        <v>324</v>
      </c>
      <c r="M6" s="325"/>
      <c r="N6" s="299" t="s">
        <v>325</v>
      </c>
      <c r="O6" s="383">
        <v>45282</v>
      </c>
      <c r="P6" s="306"/>
      <c r="Q6" s="311" t="s">
        <v>326</v>
      </c>
      <c r="R6" s="311" t="s">
        <v>327</v>
      </c>
      <c r="S6" s="311" t="s">
        <v>326</v>
      </c>
      <c r="U6" s="242" t="s">
        <v>328</v>
      </c>
      <c r="V6" s="243" t="s">
        <v>329</v>
      </c>
      <c r="W6" s="243" t="s">
        <v>330</v>
      </c>
      <c r="X6" s="244" t="s">
        <v>331</v>
      </c>
      <c r="Z6" s="240" t="s">
        <v>328</v>
      </c>
      <c r="AA6" s="241" t="s">
        <v>329</v>
      </c>
      <c r="AB6" s="241" t="s">
        <v>330</v>
      </c>
      <c r="AC6" s="239" t="s">
        <v>331</v>
      </c>
    </row>
    <row r="7" spans="1:29" ht="138" customHeight="1" thickBot="1" x14ac:dyDescent="0.3">
      <c r="A7" s="312"/>
      <c r="B7" s="386"/>
      <c r="C7" s="387"/>
      <c r="D7" s="312"/>
      <c r="E7" s="312"/>
      <c r="F7" s="312"/>
      <c r="G7" s="312"/>
      <c r="H7" s="326"/>
      <c r="I7" s="286"/>
      <c r="J7" s="327"/>
      <c r="K7" s="332"/>
      <c r="L7" s="326"/>
      <c r="M7" s="327"/>
      <c r="N7" s="300"/>
      <c r="O7" s="307"/>
      <c r="P7" s="308"/>
      <c r="Q7" s="312"/>
      <c r="R7" s="312"/>
      <c r="S7" s="312"/>
      <c r="U7" s="88"/>
      <c r="V7" s="89" t="s">
        <v>332</v>
      </c>
      <c r="W7" s="90"/>
      <c r="X7" s="375" t="s">
        <v>333</v>
      </c>
      <c r="Z7" s="112"/>
      <c r="AA7" s="113" t="s">
        <v>332</v>
      </c>
      <c r="AB7" s="114" t="s">
        <v>957</v>
      </c>
      <c r="AC7" s="352">
        <v>0</v>
      </c>
    </row>
    <row r="8" spans="1:29" ht="48" customHeight="1" thickBot="1" x14ac:dyDescent="0.3">
      <c r="A8" s="312"/>
      <c r="B8" s="386"/>
      <c r="C8" s="387"/>
      <c r="D8" s="312"/>
      <c r="E8" s="312"/>
      <c r="F8" s="312"/>
      <c r="G8" s="312"/>
      <c r="H8" s="326"/>
      <c r="I8" s="286"/>
      <c r="J8" s="327"/>
      <c r="K8" s="332"/>
      <c r="L8" s="326"/>
      <c r="M8" s="327"/>
      <c r="N8" s="300"/>
      <c r="O8" s="307"/>
      <c r="P8" s="308"/>
      <c r="Q8" s="312"/>
      <c r="R8" s="312"/>
      <c r="S8" s="312"/>
      <c r="U8" s="64"/>
      <c r="V8" s="65" t="s">
        <v>334</v>
      </c>
      <c r="W8" s="66"/>
      <c r="X8" s="375"/>
      <c r="Z8" s="91"/>
      <c r="AA8" s="92" t="s">
        <v>334</v>
      </c>
      <c r="AB8" s="93"/>
      <c r="AC8" s="351"/>
    </row>
    <row r="9" spans="1:29" ht="38.25" customHeight="1" thickBot="1" x14ac:dyDescent="0.3">
      <c r="A9" s="312"/>
      <c r="B9" s="386"/>
      <c r="C9" s="387"/>
      <c r="D9" s="312"/>
      <c r="E9" s="312"/>
      <c r="F9" s="312"/>
      <c r="G9" s="312"/>
      <c r="H9" s="326"/>
      <c r="I9" s="286"/>
      <c r="J9" s="327"/>
      <c r="K9" s="332"/>
      <c r="L9" s="326"/>
      <c r="M9" s="327"/>
      <c r="N9" s="300"/>
      <c r="O9" s="307"/>
      <c r="P9" s="308"/>
      <c r="Q9" s="312"/>
      <c r="R9" s="312"/>
      <c r="S9" s="312"/>
      <c r="U9" s="64"/>
      <c r="V9" s="65" t="s">
        <v>335</v>
      </c>
      <c r="W9" s="66"/>
      <c r="X9" s="375"/>
      <c r="Z9" s="91"/>
      <c r="AA9" s="92" t="s">
        <v>335</v>
      </c>
      <c r="AB9" s="93"/>
      <c r="AC9" s="351"/>
    </row>
    <row r="10" spans="1:29" ht="45.75" customHeight="1" thickBot="1" x14ac:dyDescent="0.3">
      <c r="A10" s="312"/>
      <c r="B10" s="386"/>
      <c r="C10" s="387"/>
      <c r="D10" s="312"/>
      <c r="E10" s="312"/>
      <c r="F10" s="312"/>
      <c r="G10" s="312"/>
      <c r="H10" s="326"/>
      <c r="I10" s="286"/>
      <c r="J10" s="327"/>
      <c r="K10" s="332"/>
      <c r="L10" s="326"/>
      <c r="M10" s="327"/>
      <c r="N10" s="300"/>
      <c r="O10" s="307"/>
      <c r="P10" s="308"/>
      <c r="Q10" s="312"/>
      <c r="R10" s="312"/>
      <c r="S10" s="312"/>
      <c r="U10" s="64"/>
      <c r="V10" s="65" t="s">
        <v>336</v>
      </c>
      <c r="W10" s="66"/>
      <c r="X10" s="375"/>
      <c r="Z10" s="91"/>
      <c r="AA10" s="92" t="s">
        <v>336</v>
      </c>
      <c r="AB10" s="93"/>
      <c r="AC10" s="351"/>
    </row>
    <row r="11" spans="1:29" ht="36.75" customHeight="1" thickBot="1" x14ac:dyDescent="0.3">
      <c r="A11" s="312"/>
      <c r="B11" s="386"/>
      <c r="C11" s="387"/>
      <c r="D11" s="312"/>
      <c r="E11" s="312"/>
      <c r="F11" s="312"/>
      <c r="G11" s="312"/>
      <c r="H11" s="326"/>
      <c r="I11" s="286"/>
      <c r="J11" s="327"/>
      <c r="K11" s="332"/>
      <c r="L11" s="326"/>
      <c r="M11" s="327"/>
      <c r="N11" s="300"/>
      <c r="O11" s="307"/>
      <c r="P11" s="308"/>
      <c r="Q11" s="312"/>
      <c r="R11" s="312"/>
      <c r="S11" s="312"/>
      <c r="U11" s="64"/>
      <c r="V11" s="65" t="s">
        <v>337</v>
      </c>
      <c r="W11" s="66"/>
      <c r="X11" s="375"/>
      <c r="Z11" s="91"/>
      <c r="AA11" s="92" t="s">
        <v>337</v>
      </c>
      <c r="AB11" s="93"/>
      <c r="AC11" s="351"/>
    </row>
    <row r="12" spans="1:29" ht="48.75" thickBot="1" x14ac:dyDescent="0.3">
      <c r="A12" s="313"/>
      <c r="B12" s="388"/>
      <c r="C12" s="389"/>
      <c r="D12" s="313"/>
      <c r="E12" s="313"/>
      <c r="F12" s="313"/>
      <c r="G12" s="313"/>
      <c r="H12" s="328"/>
      <c r="I12" s="329"/>
      <c r="J12" s="330"/>
      <c r="K12" s="333"/>
      <c r="L12" s="328"/>
      <c r="M12" s="330"/>
      <c r="N12" s="301"/>
      <c r="O12" s="309"/>
      <c r="P12" s="310"/>
      <c r="Q12" s="313"/>
      <c r="R12" s="313"/>
      <c r="S12" s="313"/>
      <c r="U12" s="67"/>
      <c r="V12" s="68" t="s">
        <v>338</v>
      </c>
      <c r="W12" s="69"/>
      <c r="X12" s="376"/>
      <c r="Z12" s="94"/>
      <c r="AA12" s="95" t="s">
        <v>338</v>
      </c>
      <c r="AB12" s="96"/>
      <c r="AC12" s="353"/>
    </row>
    <row r="13" spans="1:29" ht="15.75" thickBot="1" x14ac:dyDescent="0.3">
      <c r="A13" s="311" t="s">
        <v>316</v>
      </c>
      <c r="B13" s="384" t="s">
        <v>339</v>
      </c>
      <c r="C13" s="385"/>
      <c r="D13" s="311" t="s">
        <v>958</v>
      </c>
      <c r="E13" s="311" t="s">
        <v>319</v>
      </c>
      <c r="F13" s="311" t="s">
        <v>320</v>
      </c>
      <c r="G13" s="311" t="s">
        <v>321</v>
      </c>
      <c r="H13" s="323" t="s">
        <v>322</v>
      </c>
      <c r="I13" s="324"/>
      <c r="J13" s="325"/>
      <c r="K13" s="331" t="s">
        <v>323</v>
      </c>
      <c r="L13" s="323" t="s">
        <v>324</v>
      </c>
      <c r="M13" s="325"/>
      <c r="N13" s="299" t="s">
        <v>325</v>
      </c>
      <c r="O13" s="383">
        <v>45282</v>
      </c>
      <c r="P13" s="306"/>
      <c r="Q13" s="311" t="s">
        <v>326</v>
      </c>
      <c r="R13" s="311" t="s">
        <v>327</v>
      </c>
      <c r="S13" s="311" t="s">
        <v>326</v>
      </c>
      <c r="U13" s="70" t="s">
        <v>328</v>
      </c>
      <c r="V13" s="71" t="s">
        <v>329</v>
      </c>
      <c r="W13" s="71" t="s">
        <v>330</v>
      </c>
      <c r="X13" s="72" t="s">
        <v>331</v>
      </c>
      <c r="Z13" s="240" t="s">
        <v>328</v>
      </c>
      <c r="AA13" s="241" t="s">
        <v>329</v>
      </c>
      <c r="AB13" s="248" t="s">
        <v>330</v>
      </c>
      <c r="AC13" s="245" t="s">
        <v>331</v>
      </c>
    </row>
    <row r="14" spans="1:29" ht="120.75" thickBot="1" x14ac:dyDescent="0.3">
      <c r="A14" s="312"/>
      <c r="B14" s="386"/>
      <c r="C14" s="387"/>
      <c r="D14" s="312"/>
      <c r="E14" s="312"/>
      <c r="F14" s="312"/>
      <c r="G14" s="312"/>
      <c r="H14" s="326"/>
      <c r="I14" s="286"/>
      <c r="J14" s="327"/>
      <c r="K14" s="332"/>
      <c r="L14" s="326"/>
      <c r="M14" s="327"/>
      <c r="N14" s="300"/>
      <c r="O14" s="307"/>
      <c r="P14" s="308"/>
      <c r="Q14" s="312"/>
      <c r="R14" s="312"/>
      <c r="S14" s="312"/>
      <c r="U14" s="88"/>
      <c r="V14" s="89" t="s">
        <v>332</v>
      </c>
      <c r="W14" s="90"/>
      <c r="X14" s="375" t="s">
        <v>333</v>
      </c>
      <c r="Z14" s="112"/>
      <c r="AA14" s="113" t="s">
        <v>332</v>
      </c>
      <c r="AB14" s="114" t="s">
        <v>957</v>
      </c>
      <c r="AC14" s="352">
        <v>0</v>
      </c>
    </row>
    <row r="15" spans="1:29" ht="27.75" customHeight="1" thickBot="1" x14ac:dyDescent="0.3">
      <c r="A15" s="312"/>
      <c r="B15" s="386"/>
      <c r="C15" s="387"/>
      <c r="D15" s="312"/>
      <c r="E15" s="312"/>
      <c r="F15" s="312"/>
      <c r="G15" s="312"/>
      <c r="H15" s="326"/>
      <c r="I15" s="286"/>
      <c r="J15" s="327"/>
      <c r="K15" s="332"/>
      <c r="L15" s="326"/>
      <c r="M15" s="327"/>
      <c r="N15" s="300"/>
      <c r="O15" s="307"/>
      <c r="P15" s="308"/>
      <c r="Q15" s="312"/>
      <c r="R15" s="312"/>
      <c r="S15" s="312"/>
      <c r="U15" s="64"/>
      <c r="V15" s="65" t="s">
        <v>334</v>
      </c>
      <c r="W15" s="66"/>
      <c r="X15" s="375"/>
      <c r="Z15" s="91"/>
      <c r="AA15" s="92" t="s">
        <v>334</v>
      </c>
      <c r="AB15" s="93"/>
      <c r="AC15" s="351"/>
    </row>
    <row r="16" spans="1:29" ht="27.75" customHeight="1" thickBot="1" x14ac:dyDescent="0.3">
      <c r="A16" s="312"/>
      <c r="B16" s="386"/>
      <c r="C16" s="387"/>
      <c r="D16" s="312"/>
      <c r="E16" s="312"/>
      <c r="F16" s="312"/>
      <c r="G16" s="312"/>
      <c r="H16" s="326"/>
      <c r="I16" s="286"/>
      <c r="J16" s="327"/>
      <c r="K16" s="332"/>
      <c r="L16" s="326"/>
      <c r="M16" s="327"/>
      <c r="N16" s="300"/>
      <c r="O16" s="307"/>
      <c r="P16" s="308"/>
      <c r="Q16" s="312"/>
      <c r="R16" s="312"/>
      <c r="S16" s="312"/>
      <c r="U16" s="64"/>
      <c r="V16" s="65" t="s">
        <v>335</v>
      </c>
      <c r="W16" s="66"/>
      <c r="X16" s="375"/>
      <c r="Z16" s="91"/>
      <c r="AA16" s="92" t="s">
        <v>335</v>
      </c>
      <c r="AB16" s="93"/>
      <c r="AC16" s="351"/>
    </row>
    <row r="17" spans="1:29" ht="39" customHeight="1" thickBot="1" x14ac:dyDescent="0.3">
      <c r="A17" s="312"/>
      <c r="B17" s="386"/>
      <c r="C17" s="387"/>
      <c r="D17" s="312"/>
      <c r="E17" s="312"/>
      <c r="F17" s="312"/>
      <c r="G17" s="312"/>
      <c r="H17" s="326"/>
      <c r="I17" s="286"/>
      <c r="J17" s="327"/>
      <c r="K17" s="332"/>
      <c r="L17" s="326"/>
      <c r="M17" s="327"/>
      <c r="N17" s="300"/>
      <c r="O17" s="307"/>
      <c r="P17" s="308"/>
      <c r="Q17" s="312"/>
      <c r="R17" s="312"/>
      <c r="S17" s="312"/>
      <c r="U17" s="64"/>
      <c r="V17" s="65" t="s">
        <v>336</v>
      </c>
      <c r="W17" s="66"/>
      <c r="X17" s="375"/>
      <c r="Z17" s="91"/>
      <c r="AA17" s="92" t="s">
        <v>336</v>
      </c>
      <c r="AB17" s="93"/>
      <c r="AC17" s="351"/>
    </row>
    <row r="18" spans="1:29" ht="36.75" customHeight="1" thickBot="1" x14ac:dyDescent="0.3">
      <c r="A18" s="312"/>
      <c r="B18" s="386"/>
      <c r="C18" s="387"/>
      <c r="D18" s="312"/>
      <c r="E18" s="312"/>
      <c r="F18" s="312"/>
      <c r="G18" s="312"/>
      <c r="H18" s="326"/>
      <c r="I18" s="286"/>
      <c r="J18" s="327"/>
      <c r="K18" s="332"/>
      <c r="L18" s="326"/>
      <c r="M18" s="327"/>
      <c r="N18" s="300"/>
      <c r="O18" s="307"/>
      <c r="P18" s="308"/>
      <c r="Q18" s="312"/>
      <c r="R18" s="312"/>
      <c r="S18" s="312"/>
      <c r="U18" s="64"/>
      <c r="V18" s="65" t="s">
        <v>337</v>
      </c>
      <c r="W18" s="66"/>
      <c r="X18" s="375"/>
      <c r="Z18" s="91"/>
      <c r="AA18" s="92" t="s">
        <v>337</v>
      </c>
      <c r="AB18" s="93"/>
      <c r="AC18" s="351"/>
    </row>
    <row r="19" spans="1:29" ht="48.75" thickBot="1" x14ac:dyDescent="0.3">
      <c r="A19" s="313"/>
      <c r="B19" s="388"/>
      <c r="C19" s="389"/>
      <c r="D19" s="313"/>
      <c r="E19" s="313"/>
      <c r="F19" s="313"/>
      <c r="G19" s="313"/>
      <c r="H19" s="328"/>
      <c r="I19" s="329"/>
      <c r="J19" s="330"/>
      <c r="K19" s="333"/>
      <c r="L19" s="328"/>
      <c r="M19" s="330"/>
      <c r="N19" s="301"/>
      <c r="O19" s="309"/>
      <c r="P19" s="310"/>
      <c r="Q19" s="313"/>
      <c r="R19" s="313"/>
      <c r="S19" s="313"/>
      <c r="U19" s="67"/>
      <c r="V19" s="68" t="s">
        <v>338</v>
      </c>
      <c r="W19" s="69"/>
      <c r="X19" s="376"/>
      <c r="Z19" s="94"/>
      <c r="AA19" s="95" t="s">
        <v>338</v>
      </c>
      <c r="AB19" s="96"/>
      <c r="AC19" s="353"/>
    </row>
    <row r="20" spans="1:29" ht="15.75" thickBot="1" x14ac:dyDescent="0.3">
      <c r="A20" s="311" t="s">
        <v>316</v>
      </c>
      <c r="B20" s="384" t="s">
        <v>340</v>
      </c>
      <c r="C20" s="385"/>
      <c r="D20" s="311" t="s">
        <v>341</v>
      </c>
      <c r="E20" s="311" t="s">
        <v>319</v>
      </c>
      <c r="F20" s="311" t="s">
        <v>342</v>
      </c>
      <c r="G20" s="311" t="s">
        <v>343</v>
      </c>
      <c r="H20" s="323" t="s">
        <v>344</v>
      </c>
      <c r="I20" s="324"/>
      <c r="J20" s="325"/>
      <c r="K20" s="331" t="s">
        <v>345</v>
      </c>
      <c r="L20" s="323" t="s">
        <v>346</v>
      </c>
      <c r="M20" s="325"/>
      <c r="N20" s="299" t="s">
        <v>325</v>
      </c>
      <c r="O20" s="383">
        <v>45282</v>
      </c>
      <c r="P20" s="306"/>
      <c r="Q20" s="311" t="s">
        <v>326</v>
      </c>
      <c r="R20" s="311" t="s">
        <v>347</v>
      </c>
      <c r="S20" s="311" t="s">
        <v>326</v>
      </c>
      <c r="U20" s="70" t="s">
        <v>328</v>
      </c>
      <c r="V20" s="71" t="s">
        <v>329</v>
      </c>
      <c r="W20" s="71" t="s">
        <v>330</v>
      </c>
      <c r="X20" s="72" t="s">
        <v>331</v>
      </c>
      <c r="Z20" s="240" t="s">
        <v>328</v>
      </c>
      <c r="AA20" s="241" t="s">
        <v>329</v>
      </c>
      <c r="AB20" s="248" t="s">
        <v>330</v>
      </c>
      <c r="AC20" s="245" t="s">
        <v>331</v>
      </c>
    </row>
    <row r="21" spans="1:29" ht="120.75" thickBot="1" x14ac:dyDescent="0.3">
      <c r="A21" s="312"/>
      <c r="B21" s="386"/>
      <c r="C21" s="387"/>
      <c r="D21" s="312"/>
      <c r="E21" s="312"/>
      <c r="F21" s="312"/>
      <c r="G21" s="312"/>
      <c r="H21" s="326"/>
      <c r="I21" s="286"/>
      <c r="J21" s="327"/>
      <c r="K21" s="332"/>
      <c r="L21" s="326"/>
      <c r="M21" s="327"/>
      <c r="N21" s="300"/>
      <c r="O21" s="307"/>
      <c r="P21" s="308"/>
      <c r="Q21" s="312"/>
      <c r="R21" s="312"/>
      <c r="S21" s="312"/>
      <c r="U21" s="88"/>
      <c r="V21" s="89" t="s">
        <v>332</v>
      </c>
      <c r="W21" s="90"/>
      <c r="X21" s="375" t="s">
        <v>333</v>
      </c>
      <c r="Z21" s="112"/>
      <c r="AA21" s="113" t="s">
        <v>332</v>
      </c>
      <c r="AB21" s="114" t="s">
        <v>957</v>
      </c>
      <c r="AC21" s="352">
        <v>0</v>
      </c>
    </row>
    <row r="22" spans="1:29" ht="24.75" thickBot="1" x14ac:dyDescent="0.3">
      <c r="A22" s="312"/>
      <c r="B22" s="386"/>
      <c r="C22" s="387"/>
      <c r="D22" s="312"/>
      <c r="E22" s="312"/>
      <c r="F22" s="312"/>
      <c r="G22" s="312"/>
      <c r="H22" s="326"/>
      <c r="I22" s="286"/>
      <c r="J22" s="327"/>
      <c r="K22" s="332"/>
      <c r="L22" s="326"/>
      <c r="M22" s="327"/>
      <c r="N22" s="300"/>
      <c r="O22" s="307"/>
      <c r="P22" s="308"/>
      <c r="Q22" s="312"/>
      <c r="R22" s="312"/>
      <c r="S22" s="312"/>
      <c r="U22" s="64"/>
      <c r="V22" s="65" t="s">
        <v>334</v>
      </c>
      <c r="W22" s="66"/>
      <c r="X22" s="375"/>
      <c r="Z22" s="91"/>
      <c r="AA22" s="92" t="s">
        <v>334</v>
      </c>
      <c r="AB22" s="93"/>
      <c r="AC22" s="351"/>
    </row>
    <row r="23" spans="1:29" ht="24.75" thickBot="1" x14ac:dyDescent="0.3">
      <c r="A23" s="312"/>
      <c r="B23" s="386"/>
      <c r="C23" s="387"/>
      <c r="D23" s="312"/>
      <c r="E23" s="312"/>
      <c r="F23" s="312"/>
      <c r="G23" s="312"/>
      <c r="H23" s="326"/>
      <c r="I23" s="286"/>
      <c r="J23" s="327"/>
      <c r="K23" s="332"/>
      <c r="L23" s="326"/>
      <c r="M23" s="327"/>
      <c r="N23" s="300"/>
      <c r="O23" s="307"/>
      <c r="P23" s="308"/>
      <c r="Q23" s="312"/>
      <c r="R23" s="312"/>
      <c r="S23" s="312"/>
      <c r="U23" s="64"/>
      <c r="V23" s="65" t="s">
        <v>335</v>
      </c>
      <c r="W23" s="66"/>
      <c r="X23" s="375"/>
      <c r="Z23" s="91"/>
      <c r="AA23" s="92" t="s">
        <v>335</v>
      </c>
      <c r="AB23" s="93"/>
      <c r="AC23" s="351"/>
    </row>
    <row r="24" spans="1:29" ht="36.75" thickBot="1" x14ac:dyDescent="0.3">
      <c r="A24" s="312"/>
      <c r="B24" s="386"/>
      <c r="C24" s="387"/>
      <c r="D24" s="312"/>
      <c r="E24" s="312"/>
      <c r="F24" s="312"/>
      <c r="G24" s="312"/>
      <c r="H24" s="326"/>
      <c r="I24" s="286"/>
      <c r="J24" s="327"/>
      <c r="K24" s="332"/>
      <c r="L24" s="326"/>
      <c r="M24" s="327"/>
      <c r="N24" s="300"/>
      <c r="O24" s="307"/>
      <c r="P24" s="308"/>
      <c r="Q24" s="312"/>
      <c r="R24" s="312"/>
      <c r="S24" s="312"/>
      <c r="U24" s="64"/>
      <c r="V24" s="65" t="s">
        <v>336</v>
      </c>
      <c r="W24" s="66"/>
      <c r="X24" s="375"/>
      <c r="Z24" s="91"/>
      <c r="AA24" s="92" t="s">
        <v>336</v>
      </c>
      <c r="AB24" s="93"/>
      <c r="AC24" s="351"/>
    </row>
    <row r="25" spans="1:29" ht="24.75" thickBot="1" x14ac:dyDescent="0.3">
      <c r="A25" s="312"/>
      <c r="B25" s="386"/>
      <c r="C25" s="387"/>
      <c r="D25" s="312"/>
      <c r="E25" s="312"/>
      <c r="F25" s="312"/>
      <c r="G25" s="312"/>
      <c r="H25" s="326"/>
      <c r="I25" s="286"/>
      <c r="J25" s="327"/>
      <c r="K25" s="332"/>
      <c r="L25" s="326"/>
      <c r="M25" s="327"/>
      <c r="N25" s="300"/>
      <c r="O25" s="307"/>
      <c r="P25" s="308"/>
      <c r="Q25" s="312"/>
      <c r="R25" s="312"/>
      <c r="S25" s="312"/>
      <c r="U25" s="64"/>
      <c r="V25" s="65" t="s">
        <v>337</v>
      </c>
      <c r="W25" s="66"/>
      <c r="X25" s="375"/>
      <c r="Z25" s="91"/>
      <c r="AA25" s="92" t="s">
        <v>337</v>
      </c>
      <c r="AB25" s="93"/>
      <c r="AC25" s="351"/>
    </row>
    <row r="26" spans="1:29" ht="48.75" thickBot="1" x14ac:dyDescent="0.3">
      <c r="A26" s="313"/>
      <c r="B26" s="388"/>
      <c r="C26" s="389"/>
      <c r="D26" s="313"/>
      <c r="E26" s="313"/>
      <c r="F26" s="313"/>
      <c r="G26" s="313"/>
      <c r="H26" s="328"/>
      <c r="I26" s="329"/>
      <c r="J26" s="330"/>
      <c r="K26" s="333"/>
      <c r="L26" s="328"/>
      <c r="M26" s="330"/>
      <c r="N26" s="301"/>
      <c r="O26" s="309"/>
      <c r="P26" s="310"/>
      <c r="Q26" s="313"/>
      <c r="R26" s="313"/>
      <c r="S26" s="313"/>
      <c r="U26" s="67"/>
      <c r="V26" s="68" t="s">
        <v>338</v>
      </c>
      <c r="W26" s="69"/>
      <c r="X26" s="376"/>
      <c r="Z26" s="94"/>
      <c r="AA26" s="95" t="s">
        <v>338</v>
      </c>
      <c r="AB26" s="96"/>
      <c r="AC26" s="353"/>
    </row>
    <row r="27" spans="1:29" ht="15.75" thickBot="1" x14ac:dyDescent="0.3">
      <c r="A27" s="311" t="s">
        <v>316</v>
      </c>
      <c r="B27" s="384" t="s">
        <v>348</v>
      </c>
      <c r="C27" s="385"/>
      <c r="D27" s="311" t="s">
        <v>349</v>
      </c>
      <c r="E27" s="311" t="s">
        <v>319</v>
      </c>
      <c r="F27" s="311" t="s">
        <v>342</v>
      </c>
      <c r="G27" s="311" t="s">
        <v>343</v>
      </c>
      <c r="H27" s="323" t="s">
        <v>344</v>
      </c>
      <c r="I27" s="324"/>
      <c r="J27" s="325"/>
      <c r="K27" s="331" t="s">
        <v>345</v>
      </c>
      <c r="L27" s="323" t="s">
        <v>346</v>
      </c>
      <c r="M27" s="325"/>
      <c r="N27" s="299" t="s">
        <v>325</v>
      </c>
      <c r="O27" s="383">
        <v>45282</v>
      </c>
      <c r="P27" s="306"/>
      <c r="Q27" s="311" t="s">
        <v>326</v>
      </c>
      <c r="R27" s="311" t="s">
        <v>347</v>
      </c>
      <c r="S27" s="311" t="s">
        <v>326</v>
      </c>
      <c r="U27" s="235" t="s">
        <v>328</v>
      </c>
      <c r="V27" s="234" t="s">
        <v>329</v>
      </c>
      <c r="W27" s="234" t="s">
        <v>330</v>
      </c>
      <c r="X27" s="233" t="s">
        <v>331</v>
      </c>
      <c r="Z27" s="247" t="s">
        <v>328</v>
      </c>
      <c r="AA27" s="249" t="s">
        <v>329</v>
      </c>
      <c r="AB27" s="247" t="s">
        <v>330</v>
      </c>
      <c r="AC27" s="238" t="s">
        <v>331</v>
      </c>
    </row>
    <row r="28" spans="1:29" ht="120.75" thickBot="1" x14ac:dyDescent="0.3">
      <c r="A28" s="312"/>
      <c r="B28" s="386"/>
      <c r="C28" s="387"/>
      <c r="D28" s="312"/>
      <c r="E28" s="312"/>
      <c r="F28" s="312"/>
      <c r="G28" s="312"/>
      <c r="H28" s="326"/>
      <c r="I28" s="286"/>
      <c r="J28" s="327"/>
      <c r="K28" s="332"/>
      <c r="L28" s="326"/>
      <c r="M28" s="327"/>
      <c r="N28" s="300"/>
      <c r="O28" s="307"/>
      <c r="P28" s="308"/>
      <c r="Q28" s="312"/>
      <c r="R28" s="312"/>
      <c r="S28" s="312"/>
      <c r="U28" s="73"/>
      <c r="V28" s="74" t="s">
        <v>332</v>
      </c>
      <c r="W28" s="75"/>
      <c r="X28" s="374" t="s">
        <v>333</v>
      </c>
      <c r="Z28" s="97"/>
      <c r="AA28" s="98" t="s">
        <v>332</v>
      </c>
      <c r="AB28" s="99" t="s">
        <v>957</v>
      </c>
      <c r="AC28" s="350">
        <v>0</v>
      </c>
    </row>
    <row r="29" spans="1:29" ht="24.75" thickBot="1" x14ac:dyDescent="0.3">
      <c r="A29" s="312"/>
      <c r="B29" s="386"/>
      <c r="C29" s="387"/>
      <c r="D29" s="312"/>
      <c r="E29" s="312"/>
      <c r="F29" s="312"/>
      <c r="G29" s="312"/>
      <c r="H29" s="326"/>
      <c r="I29" s="286"/>
      <c r="J29" s="327"/>
      <c r="K29" s="332"/>
      <c r="L29" s="326"/>
      <c r="M29" s="327"/>
      <c r="N29" s="300"/>
      <c r="O29" s="307"/>
      <c r="P29" s="308"/>
      <c r="Q29" s="312"/>
      <c r="R29" s="312"/>
      <c r="S29" s="312"/>
      <c r="U29" s="76"/>
      <c r="V29" s="64" t="s">
        <v>334</v>
      </c>
      <c r="W29" s="66"/>
      <c r="X29" s="375"/>
      <c r="Z29" s="100"/>
      <c r="AA29" s="91" t="s">
        <v>334</v>
      </c>
      <c r="AB29" s="93"/>
      <c r="AC29" s="351"/>
    </row>
    <row r="30" spans="1:29" ht="24.75" thickBot="1" x14ac:dyDescent="0.3">
      <c r="A30" s="312"/>
      <c r="B30" s="386"/>
      <c r="C30" s="387"/>
      <c r="D30" s="312"/>
      <c r="E30" s="312"/>
      <c r="F30" s="312"/>
      <c r="G30" s="312"/>
      <c r="H30" s="326"/>
      <c r="I30" s="286"/>
      <c r="J30" s="327"/>
      <c r="K30" s="332"/>
      <c r="L30" s="326"/>
      <c r="M30" s="327"/>
      <c r="N30" s="300"/>
      <c r="O30" s="307"/>
      <c r="P30" s="308"/>
      <c r="Q30" s="312"/>
      <c r="R30" s="312"/>
      <c r="S30" s="312"/>
      <c r="U30" s="76"/>
      <c r="V30" s="64" t="s">
        <v>335</v>
      </c>
      <c r="W30" s="66"/>
      <c r="X30" s="375"/>
      <c r="Z30" s="100"/>
      <c r="AA30" s="91" t="s">
        <v>335</v>
      </c>
      <c r="AB30" s="93"/>
      <c r="AC30" s="351"/>
    </row>
    <row r="31" spans="1:29" ht="36.75" thickBot="1" x14ac:dyDescent="0.3">
      <c r="A31" s="312"/>
      <c r="B31" s="386"/>
      <c r="C31" s="387"/>
      <c r="D31" s="312"/>
      <c r="E31" s="312"/>
      <c r="F31" s="312"/>
      <c r="G31" s="312"/>
      <c r="H31" s="326"/>
      <c r="I31" s="286"/>
      <c r="J31" s="327"/>
      <c r="K31" s="332"/>
      <c r="L31" s="326"/>
      <c r="M31" s="327"/>
      <c r="N31" s="300"/>
      <c r="O31" s="307"/>
      <c r="P31" s="308"/>
      <c r="Q31" s="312"/>
      <c r="R31" s="312"/>
      <c r="S31" s="312"/>
      <c r="U31" s="76"/>
      <c r="V31" s="64" t="s">
        <v>336</v>
      </c>
      <c r="W31" s="66"/>
      <c r="X31" s="375"/>
      <c r="Z31" s="100"/>
      <c r="AA31" s="91" t="s">
        <v>336</v>
      </c>
      <c r="AB31" s="93"/>
      <c r="AC31" s="351"/>
    </row>
    <row r="32" spans="1:29" ht="24.75" thickBot="1" x14ac:dyDescent="0.3">
      <c r="A32" s="312"/>
      <c r="B32" s="386"/>
      <c r="C32" s="387"/>
      <c r="D32" s="312"/>
      <c r="E32" s="312"/>
      <c r="F32" s="312"/>
      <c r="G32" s="312"/>
      <c r="H32" s="326"/>
      <c r="I32" s="286"/>
      <c r="J32" s="327"/>
      <c r="K32" s="332"/>
      <c r="L32" s="326"/>
      <c r="M32" s="327"/>
      <c r="N32" s="300"/>
      <c r="O32" s="307"/>
      <c r="P32" s="308"/>
      <c r="Q32" s="312"/>
      <c r="R32" s="312"/>
      <c r="S32" s="312"/>
      <c r="U32" s="76"/>
      <c r="V32" s="64" t="s">
        <v>337</v>
      </c>
      <c r="W32" s="66"/>
      <c r="X32" s="375"/>
      <c r="Z32" s="100"/>
      <c r="AA32" s="91" t="s">
        <v>337</v>
      </c>
      <c r="AB32" s="93"/>
      <c r="AC32" s="351"/>
    </row>
    <row r="33" spans="1:29" ht="48.75" thickBot="1" x14ac:dyDescent="0.3">
      <c r="A33" s="313"/>
      <c r="B33" s="388"/>
      <c r="C33" s="389"/>
      <c r="D33" s="313"/>
      <c r="E33" s="313"/>
      <c r="F33" s="313"/>
      <c r="G33" s="313"/>
      <c r="H33" s="328"/>
      <c r="I33" s="329"/>
      <c r="J33" s="330"/>
      <c r="K33" s="333"/>
      <c r="L33" s="328"/>
      <c r="M33" s="330"/>
      <c r="N33" s="301"/>
      <c r="O33" s="309"/>
      <c r="P33" s="310"/>
      <c r="Q33" s="313"/>
      <c r="R33" s="313"/>
      <c r="S33" s="313"/>
      <c r="U33" s="77"/>
      <c r="V33" s="67" t="s">
        <v>338</v>
      </c>
      <c r="W33" s="69"/>
      <c r="X33" s="376"/>
      <c r="Z33" s="101"/>
      <c r="AA33" s="94" t="s">
        <v>338</v>
      </c>
      <c r="AB33" s="96"/>
      <c r="AC33" s="353"/>
    </row>
    <row r="34" spans="1:29" ht="15.75" thickBot="1" x14ac:dyDescent="0.3">
      <c r="A34" s="311" t="s">
        <v>316</v>
      </c>
      <c r="B34" s="384" t="s">
        <v>350</v>
      </c>
      <c r="C34" s="385"/>
      <c r="D34" s="311" t="s">
        <v>351</v>
      </c>
      <c r="E34" s="311" t="s">
        <v>319</v>
      </c>
      <c r="F34" s="311" t="s">
        <v>320</v>
      </c>
      <c r="G34" s="311" t="s">
        <v>321</v>
      </c>
      <c r="H34" s="323" t="s">
        <v>322</v>
      </c>
      <c r="I34" s="324"/>
      <c r="J34" s="325"/>
      <c r="K34" s="331" t="s">
        <v>323</v>
      </c>
      <c r="L34" s="323" t="s">
        <v>324</v>
      </c>
      <c r="M34" s="325"/>
      <c r="N34" s="299" t="s">
        <v>325</v>
      </c>
      <c r="O34" s="383">
        <v>45282</v>
      </c>
      <c r="P34" s="306"/>
      <c r="Q34" s="311" t="s">
        <v>326</v>
      </c>
      <c r="R34" s="311" t="s">
        <v>327</v>
      </c>
      <c r="S34" s="311" t="s">
        <v>326</v>
      </c>
      <c r="U34" s="70" t="s">
        <v>328</v>
      </c>
      <c r="V34" s="232" t="s">
        <v>329</v>
      </c>
      <c r="W34" s="234" t="s">
        <v>330</v>
      </c>
      <c r="X34" s="233" t="s">
        <v>331</v>
      </c>
      <c r="Z34" s="240" t="s">
        <v>328</v>
      </c>
      <c r="AA34" s="248" t="s">
        <v>329</v>
      </c>
      <c r="AB34" s="247" t="s">
        <v>330</v>
      </c>
      <c r="AC34" s="238" t="s">
        <v>331</v>
      </c>
    </row>
    <row r="35" spans="1:29" ht="120.75" thickBot="1" x14ac:dyDescent="0.3">
      <c r="A35" s="312"/>
      <c r="B35" s="386"/>
      <c r="C35" s="387"/>
      <c r="D35" s="312"/>
      <c r="E35" s="312"/>
      <c r="F35" s="312"/>
      <c r="G35" s="312"/>
      <c r="H35" s="326"/>
      <c r="I35" s="286"/>
      <c r="J35" s="327"/>
      <c r="K35" s="332"/>
      <c r="L35" s="326"/>
      <c r="M35" s="327"/>
      <c r="N35" s="300"/>
      <c r="O35" s="307"/>
      <c r="P35" s="308"/>
      <c r="Q35" s="312"/>
      <c r="R35" s="312"/>
      <c r="S35" s="312"/>
      <c r="U35" s="74"/>
      <c r="V35" s="78" t="s">
        <v>332</v>
      </c>
      <c r="W35" s="75"/>
      <c r="X35" s="374" t="s">
        <v>333</v>
      </c>
      <c r="Z35" s="98"/>
      <c r="AA35" s="102" t="s">
        <v>332</v>
      </c>
      <c r="AB35" s="99" t="s">
        <v>957</v>
      </c>
      <c r="AC35" s="350">
        <v>0</v>
      </c>
    </row>
    <row r="36" spans="1:29" ht="24.75" thickBot="1" x14ac:dyDescent="0.3">
      <c r="A36" s="312"/>
      <c r="B36" s="386"/>
      <c r="C36" s="387"/>
      <c r="D36" s="312"/>
      <c r="E36" s="312"/>
      <c r="F36" s="312"/>
      <c r="G36" s="312"/>
      <c r="H36" s="326"/>
      <c r="I36" s="286"/>
      <c r="J36" s="327"/>
      <c r="K36" s="332"/>
      <c r="L36" s="326"/>
      <c r="M36" s="327"/>
      <c r="N36" s="300"/>
      <c r="O36" s="307"/>
      <c r="P36" s="308"/>
      <c r="Q36" s="312"/>
      <c r="R36" s="312"/>
      <c r="S36" s="312"/>
      <c r="U36" s="64"/>
      <c r="V36" s="65" t="s">
        <v>334</v>
      </c>
      <c r="W36" s="66"/>
      <c r="X36" s="375"/>
      <c r="Z36" s="91"/>
      <c r="AA36" s="92" t="s">
        <v>334</v>
      </c>
      <c r="AB36" s="93"/>
      <c r="AC36" s="351"/>
    </row>
    <row r="37" spans="1:29" ht="24.75" thickBot="1" x14ac:dyDescent="0.3">
      <c r="A37" s="312"/>
      <c r="B37" s="386"/>
      <c r="C37" s="387"/>
      <c r="D37" s="312"/>
      <c r="E37" s="312"/>
      <c r="F37" s="312"/>
      <c r="G37" s="312"/>
      <c r="H37" s="326"/>
      <c r="I37" s="286"/>
      <c r="J37" s="327"/>
      <c r="K37" s="332"/>
      <c r="L37" s="326"/>
      <c r="M37" s="327"/>
      <c r="N37" s="300"/>
      <c r="O37" s="307"/>
      <c r="P37" s="308"/>
      <c r="Q37" s="312"/>
      <c r="R37" s="312"/>
      <c r="S37" s="312"/>
      <c r="U37" s="64"/>
      <c r="V37" s="65" t="s">
        <v>335</v>
      </c>
      <c r="W37" s="66"/>
      <c r="X37" s="375"/>
      <c r="Z37" s="91"/>
      <c r="AA37" s="92" t="s">
        <v>335</v>
      </c>
      <c r="AB37" s="93"/>
      <c r="AC37" s="351"/>
    </row>
    <row r="38" spans="1:29" ht="36.75" thickBot="1" x14ac:dyDescent="0.3">
      <c r="A38" s="312"/>
      <c r="B38" s="386"/>
      <c r="C38" s="387"/>
      <c r="D38" s="312"/>
      <c r="E38" s="312"/>
      <c r="F38" s="312"/>
      <c r="G38" s="312"/>
      <c r="H38" s="326"/>
      <c r="I38" s="286"/>
      <c r="J38" s="327"/>
      <c r="K38" s="332"/>
      <c r="L38" s="326"/>
      <c r="M38" s="327"/>
      <c r="N38" s="300"/>
      <c r="O38" s="307"/>
      <c r="P38" s="308"/>
      <c r="Q38" s="312"/>
      <c r="R38" s="312"/>
      <c r="S38" s="312"/>
      <c r="U38" s="64"/>
      <c r="V38" s="65" t="s">
        <v>336</v>
      </c>
      <c r="W38" s="66"/>
      <c r="X38" s="375"/>
      <c r="Z38" s="91"/>
      <c r="AA38" s="92" t="s">
        <v>336</v>
      </c>
      <c r="AB38" s="93"/>
      <c r="AC38" s="351"/>
    </row>
    <row r="39" spans="1:29" ht="24.75" thickBot="1" x14ac:dyDescent="0.3">
      <c r="A39" s="312"/>
      <c r="B39" s="386"/>
      <c r="C39" s="387"/>
      <c r="D39" s="312"/>
      <c r="E39" s="312"/>
      <c r="F39" s="312"/>
      <c r="G39" s="312"/>
      <c r="H39" s="326"/>
      <c r="I39" s="286"/>
      <c r="J39" s="327"/>
      <c r="K39" s="332"/>
      <c r="L39" s="326"/>
      <c r="M39" s="327"/>
      <c r="N39" s="300"/>
      <c r="O39" s="307"/>
      <c r="P39" s="308"/>
      <c r="Q39" s="312"/>
      <c r="R39" s="312"/>
      <c r="S39" s="312"/>
      <c r="U39" s="64"/>
      <c r="V39" s="65" t="s">
        <v>337</v>
      </c>
      <c r="W39" s="66"/>
      <c r="X39" s="375"/>
      <c r="Z39" s="91"/>
      <c r="AA39" s="92" t="s">
        <v>337</v>
      </c>
      <c r="AB39" s="93"/>
      <c r="AC39" s="351"/>
    </row>
    <row r="40" spans="1:29" ht="48.75" thickBot="1" x14ac:dyDescent="0.3">
      <c r="A40" s="313"/>
      <c r="B40" s="388"/>
      <c r="C40" s="389"/>
      <c r="D40" s="313"/>
      <c r="E40" s="313"/>
      <c r="F40" s="313"/>
      <c r="G40" s="313"/>
      <c r="H40" s="328"/>
      <c r="I40" s="329"/>
      <c r="J40" s="330"/>
      <c r="K40" s="333"/>
      <c r="L40" s="328"/>
      <c r="M40" s="330"/>
      <c r="N40" s="301"/>
      <c r="O40" s="309"/>
      <c r="P40" s="310"/>
      <c r="Q40" s="313"/>
      <c r="R40" s="313"/>
      <c r="S40" s="313"/>
      <c r="U40" s="67"/>
      <c r="V40" s="68" t="s">
        <v>338</v>
      </c>
      <c r="W40" s="69"/>
      <c r="X40" s="376"/>
      <c r="Z40" s="94"/>
      <c r="AA40" s="95" t="s">
        <v>338</v>
      </c>
      <c r="AB40" s="96"/>
      <c r="AC40" s="353"/>
    </row>
    <row r="41" spans="1:29" ht="15.75" thickBot="1" x14ac:dyDescent="0.3">
      <c r="A41" s="311" t="s">
        <v>316</v>
      </c>
      <c r="B41" s="384" t="s">
        <v>352</v>
      </c>
      <c r="C41" s="385"/>
      <c r="D41" s="311" t="s">
        <v>353</v>
      </c>
      <c r="E41" s="311" t="s">
        <v>319</v>
      </c>
      <c r="F41" s="311" t="s">
        <v>354</v>
      </c>
      <c r="G41" s="311" t="s">
        <v>355</v>
      </c>
      <c r="H41" s="323" t="s">
        <v>344</v>
      </c>
      <c r="I41" s="324"/>
      <c r="J41" s="325"/>
      <c r="K41" s="331" t="s">
        <v>345</v>
      </c>
      <c r="L41" s="323" t="s">
        <v>346</v>
      </c>
      <c r="M41" s="325"/>
      <c r="N41" s="299" t="s">
        <v>325</v>
      </c>
      <c r="O41" s="383">
        <v>45282</v>
      </c>
      <c r="P41" s="306"/>
      <c r="Q41" s="311" t="s">
        <v>326</v>
      </c>
      <c r="R41" s="311" t="s">
        <v>347</v>
      </c>
      <c r="S41" s="311" t="s">
        <v>326</v>
      </c>
      <c r="U41" s="235" t="s">
        <v>328</v>
      </c>
      <c r="V41" s="234" t="s">
        <v>329</v>
      </c>
      <c r="W41" s="236" t="s">
        <v>330</v>
      </c>
      <c r="X41" s="237" t="s">
        <v>331</v>
      </c>
      <c r="Z41" s="240" t="s">
        <v>328</v>
      </c>
      <c r="AA41" s="248" t="s">
        <v>329</v>
      </c>
      <c r="AB41" s="247" t="s">
        <v>330</v>
      </c>
      <c r="AC41" s="238" t="s">
        <v>331</v>
      </c>
    </row>
    <row r="42" spans="1:29" ht="120.75" thickBot="1" x14ac:dyDescent="0.3">
      <c r="A42" s="312"/>
      <c r="B42" s="386"/>
      <c r="C42" s="387"/>
      <c r="D42" s="312"/>
      <c r="E42" s="312"/>
      <c r="F42" s="312"/>
      <c r="G42" s="312"/>
      <c r="H42" s="326"/>
      <c r="I42" s="286"/>
      <c r="J42" s="327"/>
      <c r="K42" s="332"/>
      <c r="L42" s="326"/>
      <c r="M42" s="327"/>
      <c r="N42" s="300"/>
      <c r="O42" s="307"/>
      <c r="P42" s="308"/>
      <c r="Q42" s="312"/>
      <c r="R42" s="312"/>
      <c r="S42" s="312"/>
      <c r="U42" s="74"/>
      <c r="V42" s="78" t="s">
        <v>332</v>
      </c>
      <c r="W42" s="75"/>
      <c r="X42" s="374" t="s">
        <v>333</v>
      </c>
      <c r="Z42" s="98"/>
      <c r="AA42" s="102" t="s">
        <v>332</v>
      </c>
      <c r="AB42" s="99" t="s">
        <v>957</v>
      </c>
      <c r="AC42" s="350">
        <v>0</v>
      </c>
    </row>
    <row r="43" spans="1:29" ht="24.75" thickBot="1" x14ac:dyDescent="0.3">
      <c r="A43" s="312"/>
      <c r="B43" s="386"/>
      <c r="C43" s="387"/>
      <c r="D43" s="312"/>
      <c r="E43" s="312"/>
      <c r="F43" s="312"/>
      <c r="G43" s="312"/>
      <c r="H43" s="326"/>
      <c r="I43" s="286"/>
      <c r="J43" s="327"/>
      <c r="K43" s="332"/>
      <c r="L43" s="326"/>
      <c r="M43" s="327"/>
      <c r="N43" s="300"/>
      <c r="O43" s="307"/>
      <c r="P43" s="308"/>
      <c r="Q43" s="312"/>
      <c r="R43" s="312"/>
      <c r="S43" s="312"/>
      <c r="U43" s="64"/>
      <c r="V43" s="65" t="s">
        <v>334</v>
      </c>
      <c r="W43" s="66"/>
      <c r="X43" s="375"/>
      <c r="Z43" s="91"/>
      <c r="AA43" s="92" t="s">
        <v>334</v>
      </c>
      <c r="AB43" s="93"/>
      <c r="AC43" s="351"/>
    </row>
    <row r="44" spans="1:29" ht="24.75" thickBot="1" x14ac:dyDescent="0.3">
      <c r="A44" s="312"/>
      <c r="B44" s="386"/>
      <c r="C44" s="387"/>
      <c r="D44" s="312"/>
      <c r="E44" s="312"/>
      <c r="F44" s="312"/>
      <c r="G44" s="312"/>
      <c r="H44" s="326"/>
      <c r="I44" s="286"/>
      <c r="J44" s="327"/>
      <c r="K44" s="332"/>
      <c r="L44" s="326"/>
      <c r="M44" s="327"/>
      <c r="N44" s="300"/>
      <c r="O44" s="307"/>
      <c r="P44" s="308"/>
      <c r="Q44" s="312"/>
      <c r="R44" s="312"/>
      <c r="S44" s="312"/>
      <c r="U44" s="64"/>
      <c r="V44" s="65" t="s">
        <v>335</v>
      </c>
      <c r="W44" s="66"/>
      <c r="X44" s="375"/>
      <c r="Z44" s="91"/>
      <c r="AA44" s="92" t="s">
        <v>335</v>
      </c>
      <c r="AB44" s="93"/>
      <c r="AC44" s="351"/>
    </row>
    <row r="45" spans="1:29" ht="36.75" thickBot="1" x14ac:dyDescent="0.3">
      <c r="A45" s="312"/>
      <c r="B45" s="386"/>
      <c r="C45" s="387"/>
      <c r="D45" s="312"/>
      <c r="E45" s="312"/>
      <c r="F45" s="312"/>
      <c r="G45" s="312"/>
      <c r="H45" s="326"/>
      <c r="I45" s="286"/>
      <c r="J45" s="327"/>
      <c r="K45" s="332"/>
      <c r="L45" s="326"/>
      <c r="M45" s="327"/>
      <c r="N45" s="300"/>
      <c r="O45" s="307"/>
      <c r="P45" s="308"/>
      <c r="Q45" s="312"/>
      <c r="R45" s="312"/>
      <c r="S45" s="312"/>
      <c r="U45" s="64"/>
      <c r="V45" s="65" t="s">
        <v>336</v>
      </c>
      <c r="W45" s="66"/>
      <c r="X45" s="375"/>
      <c r="Z45" s="91"/>
      <c r="AA45" s="92" t="s">
        <v>336</v>
      </c>
      <c r="AB45" s="93"/>
      <c r="AC45" s="351"/>
    </row>
    <row r="46" spans="1:29" ht="24.75" thickBot="1" x14ac:dyDescent="0.3">
      <c r="A46" s="312"/>
      <c r="B46" s="386"/>
      <c r="C46" s="387"/>
      <c r="D46" s="312"/>
      <c r="E46" s="312"/>
      <c r="F46" s="312"/>
      <c r="G46" s="312"/>
      <c r="H46" s="326"/>
      <c r="I46" s="286"/>
      <c r="J46" s="327"/>
      <c r="K46" s="332"/>
      <c r="L46" s="326"/>
      <c r="M46" s="327"/>
      <c r="N46" s="300"/>
      <c r="O46" s="307"/>
      <c r="P46" s="308"/>
      <c r="Q46" s="312"/>
      <c r="R46" s="312"/>
      <c r="S46" s="312"/>
      <c r="U46" s="64"/>
      <c r="V46" s="65" t="s">
        <v>337</v>
      </c>
      <c r="W46" s="66"/>
      <c r="X46" s="375"/>
      <c r="Z46" s="91"/>
      <c r="AA46" s="92" t="s">
        <v>337</v>
      </c>
      <c r="AB46" s="93"/>
      <c r="AC46" s="351"/>
    </row>
    <row r="47" spans="1:29" ht="48.75" thickBot="1" x14ac:dyDescent="0.3">
      <c r="A47" s="313"/>
      <c r="B47" s="388"/>
      <c r="C47" s="389"/>
      <c r="D47" s="313"/>
      <c r="E47" s="313"/>
      <c r="F47" s="313"/>
      <c r="G47" s="313"/>
      <c r="H47" s="328"/>
      <c r="I47" s="329"/>
      <c r="J47" s="330"/>
      <c r="K47" s="333"/>
      <c r="L47" s="328"/>
      <c r="M47" s="330"/>
      <c r="N47" s="301"/>
      <c r="O47" s="309"/>
      <c r="P47" s="310"/>
      <c r="Q47" s="313"/>
      <c r="R47" s="313"/>
      <c r="S47" s="313"/>
      <c r="U47" s="67"/>
      <c r="V47" s="68" t="s">
        <v>338</v>
      </c>
      <c r="W47" s="69"/>
      <c r="X47" s="376"/>
      <c r="Z47" s="94"/>
      <c r="AA47" s="95" t="s">
        <v>338</v>
      </c>
      <c r="AB47" s="96"/>
      <c r="AC47" s="353"/>
    </row>
    <row r="48" spans="1:29" ht="15.75" thickBot="1" x14ac:dyDescent="0.3">
      <c r="A48" s="311" t="s">
        <v>316</v>
      </c>
      <c r="B48" s="384" t="s">
        <v>356</v>
      </c>
      <c r="C48" s="385"/>
      <c r="D48" s="311" t="s">
        <v>357</v>
      </c>
      <c r="E48" s="311" t="s">
        <v>319</v>
      </c>
      <c r="F48" s="311" t="s">
        <v>354</v>
      </c>
      <c r="G48" s="311" t="s">
        <v>355</v>
      </c>
      <c r="H48" s="323" t="s">
        <v>344</v>
      </c>
      <c r="I48" s="324"/>
      <c r="J48" s="325"/>
      <c r="K48" s="331" t="s">
        <v>345</v>
      </c>
      <c r="L48" s="323" t="s">
        <v>346</v>
      </c>
      <c r="M48" s="325"/>
      <c r="N48" s="299" t="s">
        <v>325</v>
      </c>
      <c r="O48" s="383">
        <v>45282</v>
      </c>
      <c r="P48" s="306"/>
      <c r="Q48" s="311" t="s">
        <v>326</v>
      </c>
      <c r="R48" s="311" t="s">
        <v>347</v>
      </c>
      <c r="S48" s="311" t="s">
        <v>326</v>
      </c>
      <c r="U48" s="70" t="s">
        <v>328</v>
      </c>
      <c r="V48" s="71" t="s">
        <v>329</v>
      </c>
      <c r="W48" s="71" t="s">
        <v>330</v>
      </c>
      <c r="X48" s="72" t="s">
        <v>331</v>
      </c>
      <c r="Z48" s="240" t="s">
        <v>328</v>
      </c>
      <c r="AA48" s="248" t="s">
        <v>329</v>
      </c>
      <c r="AB48" s="247" t="s">
        <v>330</v>
      </c>
      <c r="AC48" s="238" t="s">
        <v>331</v>
      </c>
    </row>
    <row r="49" spans="1:29" ht="120.75" thickBot="1" x14ac:dyDescent="0.3">
      <c r="A49" s="312"/>
      <c r="B49" s="386"/>
      <c r="C49" s="387"/>
      <c r="D49" s="312"/>
      <c r="E49" s="312"/>
      <c r="F49" s="312"/>
      <c r="G49" s="312"/>
      <c r="H49" s="326"/>
      <c r="I49" s="286"/>
      <c r="J49" s="327"/>
      <c r="K49" s="332"/>
      <c r="L49" s="326"/>
      <c r="M49" s="327"/>
      <c r="N49" s="300"/>
      <c r="O49" s="307"/>
      <c r="P49" s="308"/>
      <c r="Q49" s="312"/>
      <c r="R49" s="312"/>
      <c r="S49" s="312"/>
      <c r="U49" s="74"/>
      <c r="V49" s="78" t="s">
        <v>332</v>
      </c>
      <c r="W49" s="75"/>
      <c r="X49" s="374" t="s">
        <v>333</v>
      </c>
      <c r="Z49" s="98"/>
      <c r="AA49" s="102" t="s">
        <v>332</v>
      </c>
      <c r="AB49" s="99" t="s">
        <v>957</v>
      </c>
      <c r="AC49" s="350">
        <v>0</v>
      </c>
    </row>
    <row r="50" spans="1:29" ht="24.75" thickBot="1" x14ac:dyDescent="0.3">
      <c r="A50" s="312"/>
      <c r="B50" s="386"/>
      <c r="C50" s="387"/>
      <c r="D50" s="312"/>
      <c r="E50" s="312"/>
      <c r="F50" s="312"/>
      <c r="G50" s="312"/>
      <c r="H50" s="326"/>
      <c r="I50" s="286"/>
      <c r="J50" s="327"/>
      <c r="K50" s="332"/>
      <c r="L50" s="326"/>
      <c r="M50" s="327"/>
      <c r="N50" s="300"/>
      <c r="O50" s="307"/>
      <c r="P50" s="308"/>
      <c r="Q50" s="312"/>
      <c r="R50" s="312"/>
      <c r="S50" s="312"/>
      <c r="U50" s="64"/>
      <c r="V50" s="65" t="s">
        <v>334</v>
      </c>
      <c r="W50" s="66"/>
      <c r="X50" s="375"/>
      <c r="Z50" s="91"/>
      <c r="AA50" s="92" t="s">
        <v>334</v>
      </c>
      <c r="AB50" s="93"/>
      <c r="AC50" s="351"/>
    </row>
    <row r="51" spans="1:29" ht="24.75" thickBot="1" x14ac:dyDescent="0.3">
      <c r="A51" s="312"/>
      <c r="B51" s="386"/>
      <c r="C51" s="387"/>
      <c r="D51" s="312"/>
      <c r="E51" s="312"/>
      <c r="F51" s="312"/>
      <c r="G51" s="312"/>
      <c r="H51" s="326"/>
      <c r="I51" s="286"/>
      <c r="J51" s="327"/>
      <c r="K51" s="332"/>
      <c r="L51" s="326"/>
      <c r="M51" s="327"/>
      <c r="N51" s="300"/>
      <c r="O51" s="307"/>
      <c r="P51" s="308"/>
      <c r="Q51" s="312"/>
      <c r="R51" s="312"/>
      <c r="S51" s="312"/>
      <c r="U51" s="64"/>
      <c r="V51" s="65" t="s">
        <v>335</v>
      </c>
      <c r="W51" s="66"/>
      <c r="X51" s="375"/>
      <c r="Z51" s="91"/>
      <c r="AA51" s="92" t="s">
        <v>335</v>
      </c>
      <c r="AB51" s="93"/>
      <c r="AC51" s="351"/>
    </row>
    <row r="52" spans="1:29" ht="36.75" thickBot="1" x14ac:dyDescent="0.3">
      <c r="A52" s="312"/>
      <c r="B52" s="386"/>
      <c r="C52" s="387"/>
      <c r="D52" s="312"/>
      <c r="E52" s="312"/>
      <c r="F52" s="312"/>
      <c r="G52" s="312"/>
      <c r="H52" s="326"/>
      <c r="I52" s="286"/>
      <c r="J52" s="327"/>
      <c r="K52" s="332"/>
      <c r="L52" s="326"/>
      <c r="M52" s="327"/>
      <c r="N52" s="300"/>
      <c r="O52" s="307"/>
      <c r="P52" s="308"/>
      <c r="Q52" s="312"/>
      <c r="R52" s="312"/>
      <c r="S52" s="312"/>
      <c r="U52" s="64"/>
      <c r="V52" s="65" t="s">
        <v>336</v>
      </c>
      <c r="W52" s="66"/>
      <c r="X52" s="375"/>
      <c r="Z52" s="91"/>
      <c r="AA52" s="92" t="s">
        <v>336</v>
      </c>
      <c r="AB52" s="93"/>
      <c r="AC52" s="351"/>
    </row>
    <row r="53" spans="1:29" ht="24.75" thickBot="1" x14ac:dyDescent="0.3">
      <c r="A53" s="312"/>
      <c r="B53" s="386"/>
      <c r="C53" s="387"/>
      <c r="D53" s="312"/>
      <c r="E53" s="312"/>
      <c r="F53" s="312"/>
      <c r="G53" s="312"/>
      <c r="H53" s="326"/>
      <c r="I53" s="286"/>
      <c r="J53" s="327"/>
      <c r="K53" s="332"/>
      <c r="L53" s="326"/>
      <c r="M53" s="327"/>
      <c r="N53" s="300"/>
      <c r="O53" s="307"/>
      <c r="P53" s="308"/>
      <c r="Q53" s="312"/>
      <c r="R53" s="312"/>
      <c r="S53" s="312"/>
      <c r="U53" s="64"/>
      <c r="V53" s="65" t="s">
        <v>337</v>
      </c>
      <c r="W53" s="66"/>
      <c r="X53" s="375"/>
      <c r="Z53" s="91"/>
      <c r="AA53" s="92" t="s">
        <v>337</v>
      </c>
      <c r="AB53" s="93"/>
      <c r="AC53" s="351"/>
    </row>
    <row r="54" spans="1:29" ht="48.75" thickBot="1" x14ac:dyDescent="0.3">
      <c r="A54" s="313"/>
      <c r="B54" s="388"/>
      <c r="C54" s="389"/>
      <c r="D54" s="313"/>
      <c r="E54" s="313"/>
      <c r="F54" s="313"/>
      <c r="G54" s="313"/>
      <c r="H54" s="328"/>
      <c r="I54" s="329"/>
      <c r="J54" s="330"/>
      <c r="K54" s="333"/>
      <c r="L54" s="328"/>
      <c r="M54" s="330"/>
      <c r="N54" s="301"/>
      <c r="O54" s="309"/>
      <c r="P54" s="310"/>
      <c r="Q54" s="313"/>
      <c r="R54" s="313"/>
      <c r="S54" s="313"/>
      <c r="U54" s="67"/>
      <c r="V54" s="68" t="s">
        <v>338</v>
      </c>
      <c r="W54" s="69"/>
      <c r="X54" s="376"/>
      <c r="Z54" s="94"/>
      <c r="AA54" s="95" t="s">
        <v>338</v>
      </c>
      <c r="AB54" s="96"/>
      <c r="AC54" s="353"/>
    </row>
    <row r="55" spans="1:29" ht="15.75" thickBot="1" x14ac:dyDescent="0.3">
      <c r="A55" s="311" t="s">
        <v>316</v>
      </c>
      <c r="B55" s="384" t="s">
        <v>358</v>
      </c>
      <c r="C55" s="385"/>
      <c r="D55" s="311" t="s">
        <v>359</v>
      </c>
      <c r="E55" s="311" t="s">
        <v>319</v>
      </c>
      <c r="F55" s="311" t="s">
        <v>360</v>
      </c>
      <c r="G55" s="311" t="s">
        <v>361</v>
      </c>
      <c r="H55" s="323" t="s">
        <v>344</v>
      </c>
      <c r="I55" s="324"/>
      <c r="J55" s="325"/>
      <c r="K55" s="331" t="s">
        <v>345</v>
      </c>
      <c r="L55" s="323" t="s">
        <v>346</v>
      </c>
      <c r="M55" s="325"/>
      <c r="N55" s="299" t="s">
        <v>325</v>
      </c>
      <c r="O55" s="383">
        <v>45282</v>
      </c>
      <c r="P55" s="306"/>
      <c r="Q55" s="311" t="s">
        <v>326</v>
      </c>
      <c r="R55" s="311" t="s">
        <v>362</v>
      </c>
      <c r="S55" s="311" t="s">
        <v>326</v>
      </c>
      <c r="U55" s="70" t="s">
        <v>328</v>
      </c>
      <c r="V55" s="232" t="s">
        <v>329</v>
      </c>
      <c r="W55" s="234" t="s">
        <v>330</v>
      </c>
      <c r="X55" s="233" t="s">
        <v>331</v>
      </c>
      <c r="Z55" s="246" t="s">
        <v>328</v>
      </c>
      <c r="AA55" s="247" t="s">
        <v>329</v>
      </c>
      <c r="AB55" s="247" t="s">
        <v>330</v>
      </c>
      <c r="AC55" s="238" t="s">
        <v>331</v>
      </c>
    </row>
    <row r="56" spans="1:29" ht="120.75" thickBot="1" x14ac:dyDescent="0.3">
      <c r="A56" s="312"/>
      <c r="B56" s="386"/>
      <c r="C56" s="387"/>
      <c r="D56" s="312"/>
      <c r="E56" s="312"/>
      <c r="F56" s="312"/>
      <c r="G56" s="312"/>
      <c r="H56" s="326"/>
      <c r="I56" s="286"/>
      <c r="J56" s="327"/>
      <c r="K56" s="332"/>
      <c r="L56" s="326"/>
      <c r="M56" s="327"/>
      <c r="N56" s="300"/>
      <c r="O56" s="307"/>
      <c r="P56" s="308"/>
      <c r="Q56" s="312"/>
      <c r="R56" s="312"/>
      <c r="S56" s="312"/>
      <c r="U56" s="74"/>
      <c r="V56" s="78" t="s">
        <v>332</v>
      </c>
      <c r="W56" s="75"/>
      <c r="X56" s="374" t="s">
        <v>333</v>
      </c>
      <c r="Z56" s="98"/>
      <c r="AA56" s="102" t="s">
        <v>332</v>
      </c>
      <c r="AB56" s="99" t="s">
        <v>957</v>
      </c>
      <c r="AC56" s="350">
        <v>0</v>
      </c>
    </row>
    <row r="57" spans="1:29" ht="24.75" thickBot="1" x14ac:dyDescent="0.3">
      <c r="A57" s="312"/>
      <c r="B57" s="386"/>
      <c r="C57" s="387"/>
      <c r="D57" s="312"/>
      <c r="E57" s="312"/>
      <c r="F57" s="312"/>
      <c r="G57" s="312"/>
      <c r="H57" s="326"/>
      <c r="I57" s="286"/>
      <c r="J57" s="327"/>
      <c r="K57" s="332"/>
      <c r="L57" s="326"/>
      <c r="M57" s="327"/>
      <c r="N57" s="300"/>
      <c r="O57" s="307"/>
      <c r="P57" s="308"/>
      <c r="Q57" s="312"/>
      <c r="R57" s="312"/>
      <c r="S57" s="312"/>
      <c r="U57" s="64"/>
      <c r="V57" s="65" t="s">
        <v>334</v>
      </c>
      <c r="W57" s="66"/>
      <c r="X57" s="375"/>
      <c r="Z57" s="91"/>
      <c r="AA57" s="92" t="s">
        <v>334</v>
      </c>
      <c r="AB57" s="93"/>
      <c r="AC57" s="351"/>
    </row>
    <row r="58" spans="1:29" ht="24.75" thickBot="1" x14ac:dyDescent="0.3">
      <c r="A58" s="312"/>
      <c r="B58" s="386"/>
      <c r="C58" s="387"/>
      <c r="D58" s="312"/>
      <c r="E58" s="312"/>
      <c r="F58" s="312"/>
      <c r="G58" s="312"/>
      <c r="H58" s="326"/>
      <c r="I58" s="286"/>
      <c r="J58" s="327"/>
      <c r="K58" s="332"/>
      <c r="L58" s="326"/>
      <c r="M58" s="327"/>
      <c r="N58" s="300"/>
      <c r="O58" s="307"/>
      <c r="P58" s="308"/>
      <c r="Q58" s="312"/>
      <c r="R58" s="312"/>
      <c r="S58" s="312"/>
      <c r="U58" s="64"/>
      <c r="V58" s="65" t="s">
        <v>335</v>
      </c>
      <c r="W58" s="66"/>
      <c r="X58" s="375"/>
      <c r="Z58" s="91"/>
      <c r="AA58" s="92" t="s">
        <v>335</v>
      </c>
      <c r="AB58" s="93"/>
      <c r="AC58" s="351"/>
    </row>
    <row r="59" spans="1:29" ht="36.75" thickBot="1" x14ac:dyDescent="0.3">
      <c r="A59" s="312"/>
      <c r="B59" s="386"/>
      <c r="C59" s="387"/>
      <c r="D59" s="312"/>
      <c r="E59" s="312"/>
      <c r="F59" s="312"/>
      <c r="G59" s="312"/>
      <c r="H59" s="326"/>
      <c r="I59" s="286"/>
      <c r="J59" s="327"/>
      <c r="K59" s="332"/>
      <c r="L59" s="326"/>
      <c r="M59" s="327"/>
      <c r="N59" s="300"/>
      <c r="O59" s="307"/>
      <c r="P59" s="308"/>
      <c r="Q59" s="312"/>
      <c r="R59" s="312"/>
      <c r="S59" s="312"/>
      <c r="U59" s="64"/>
      <c r="V59" s="65" t="s">
        <v>336</v>
      </c>
      <c r="W59" s="66"/>
      <c r="X59" s="375"/>
      <c r="Z59" s="91"/>
      <c r="AA59" s="92" t="s">
        <v>336</v>
      </c>
      <c r="AB59" s="93"/>
      <c r="AC59" s="351"/>
    </row>
    <row r="60" spans="1:29" ht="24.75" thickBot="1" x14ac:dyDescent="0.3">
      <c r="A60" s="312"/>
      <c r="B60" s="386"/>
      <c r="C60" s="387"/>
      <c r="D60" s="312"/>
      <c r="E60" s="312"/>
      <c r="F60" s="312"/>
      <c r="G60" s="312"/>
      <c r="H60" s="326"/>
      <c r="I60" s="286"/>
      <c r="J60" s="327"/>
      <c r="K60" s="332"/>
      <c r="L60" s="326"/>
      <c r="M60" s="327"/>
      <c r="N60" s="300"/>
      <c r="O60" s="307"/>
      <c r="P60" s="308"/>
      <c r="Q60" s="312"/>
      <c r="R60" s="312"/>
      <c r="S60" s="312"/>
      <c r="U60" s="64"/>
      <c r="V60" s="65" t="s">
        <v>337</v>
      </c>
      <c r="W60" s="66"/>
      <c r="X60" s="375"/>
      <c r="Z60" s="91"/>
      <c r="AA60" s="92" t="s">
        <v>337</v>
      </c>
      <c r="AB60" s="93"/>
      <c r="AC60" s="351"/>
    </row>
    <row r="61" spans="1:29" ht="48.75" thickBot="1" x14ac:dyDescent="0.3">
      <c r="A61" s="313"/>
      <c r="B61" s="388"/>
      <c r="C61" s="389"/>
      <c r="D61" s="313"/>
      <c r="E61" s="313"/>
      <c r="F61" s="313"/>
      <c r="G61" s="313"/>
      <c r="H61" s="328"/>
      <c r="I61" s="329"/>
      <c r="J61" s="330"/>
      <c r="K61" s="333"/>
      <c r="L61" s="328"/>
      <c r="M61" s="330"/>
      <c r="N61" s="301"/>
      <c r="O61" s="309"/>
      <c r="P61" s="310"/>
      <c r="Q61" s="313"/>
      <c r="R61" s="313"/>
      <c r="S61" s="313"/>
      <c r="U61" s="67"/>
      <c r="V61" s="68" t="s">
        <v>338</v>
      </c>
      <c r="W61" s="69"/>
      <c r="X61" s="376"/>
      <c r="Z61" s="94"/>
      <c r="AA61" s="95" t="s">
        <v>338</v>
      </c>
      <c r="AB61" s="96"/>
      <c r="AC61" s="353"/>
    </row>
    <row r="62" spans="1:29" ht="15.75" thickBot="1" x14ac:dyDescent="0.3">
      <c r="A62" s="311" t="s">
        <v>316</v>
      </c>
      <c r="B62" s="384" t="s">
        <v>363</v>
      </c>
      <c r="C62" s="385"/>
      <c r="D62" s="311" t="s">
        <v>364</v>
      </c>
      <c r="E62" s="311" t="s">
        <v>319</v>
      </c>
      <c r="F62" s="311" t="s">
        <v>360</v>
      </c>
      <c r="G62" s="311" t="s">
        <v>361</v>
      </c>
      <c r="H62" s="323" t="s">
        <v>344</v>
      </c>
      <c r="I62" s="324"/>
      <c r="J62" s="325"/>
      <c r="K62" s="331" t="s">
        <v>345</v>
      </c>
      <c r="L62" s="323" t="s">
        <v>346</v>
      </c>
      <c r="M62" s="325"/>
      <c r="N62" s="299" t="s">
        <v>325</v>
      </c>
      <c r="O62" s="383">
        <v>45282</v>
      </c>
      <c r="P62" s="306"/>
      <c r="Q62" s="311" t="s">
        <v>326</v>
      </c>
      <c r="R62" s="311" t="s">
        <v>362</v>
      </c>
      <c r="S62" s="311" t="s">
        <v>326</v>
      </c>
      <c r="U62" s="70" t="s">
        <v>328</v>
      </c>
      <c r="V62" s="232" t="s">
        <v>329</v>
      </c>
      <c r="W62" s="234" t="s">
        <v>330</v>
      </c>
      <c r="X62" s="233" t="s">
        <v>331</v>
      </c>
      <c r="Z62" s="240" t="s">
        <v>328</v>
      </c>
      <c r="AA62" s="248" t="s">
        <v>329</v>
      </c>
      <c r="AB62" s="247" t="s">
        <v>330</v>
      </c>
      <c r="AC62" s="238" t="s">
        <v>331</v>
      </c>
    </row>
    <row r="63" spans="1:29" ht="120.75" thickBot="1" x14ac:dyDescent="0.3">
      <c r="A63" s="312"/>
      <c r="B63" s="386"/>
      <c r="C63" s="387"/>
      <c r="D63" s="312"/>
      <c r="E63" s="312"/>
      <c r="F63" s="312"/>
      <c r="G63" s="312"/>
      <c r="H63" s="326"/>
      <c r="I63" s="286"/>
      <c r="J63" s="327"/>
      <c r="K63" s="332"/>
      <c r="L63" s="326"/>
      <c r="M63" s="327"/>
      <c r="N63" s="300"/>
      <c r="O63" s="307"/>
      <c r="P63" s="308"/>
      <c r="Q63" s="312"/>
      <c r="R63" s="312"/>
      <c r="S63" s="312"/>
      <c r="U63" s="74"/>
      <c r="V63" s="78" t="s">
        <v>332</v>
      </c>
      <c r="W63" s="75"/>
      <c r="X63" s="374" t="s">
        <v>333</v>
      </c>
      <c r="Z63" s="98"/>
      <c r="AA63" s="102" t="s">
        <v>332</v>
      </c>
      <c r="AB63" s="99" t="s">
        <v>957</v>
      </c>
      <c r="AC63" s="350">
        <v>0</v>
      </c>
    </row>
    <row r="64" spans="1:29" ht="24.75" thickBot="1" x14ac:dyDescent="0.3">
      <c r="A64" s="312"/>
      <c r="B64" s="386"/>
      <c r="C64" s="387"/>
      <c r="D64" s="312"/>
      <c r="E64" s="312"/>
      <c r="F64" s="312"/>
      <c r="G64" s="312"/>
      <c r="H64" s="326"/>
      <c r="I64" s="286"/>
      <c r="J64" s="327"/>
      <c r="K64" s="332"/>
      <c r="L64" s="326"/>
      <c r="M64" s="327"/>
      <c r="N64" s="300"/>
      <c r="O64" s="307"/>
      <c r="P64" s="308"/>
      <c r="Q64" s="312"/>
      <c r="R64" s="312"/>
      <c r="S64" s="312"/>
      <c r="U64" s="64"/>
      <c r="V64" s="65" t="s">
        <v>334</v>
      </c>
      <c r="W64" s="66"/>
      <c r="X64" s="375"/>
      <c r="Z64" s="91"/>
      <c r="AA64" s="92" t="s">
        <v>334</v>
      </c>
      <c r="AB64" s="93"/>
      <c r="AC64" s="351"/>
    </row>
    <row r="65" spans="1:29" ht="24.75" thickBot="1" x14ac:dyDescent="0.3">
      <c r="A65" s="312"/>
      <c r="B65" s="386"/>
      <c r="C65" s="387"/>
      <c r="D65" s="312"/>
      <c r="E65" s="312"/>
      <c r="F65" s="312"/>
      <c r="G65" s="312"/>
      <c r="H65" s="326"/>
      <c r="I65" s="286"/>
      <c r="J65" s="327"/>
      <c r="K65" s="332"/>
      <c r="L65" s="326"/>
      <c r="M65" s="327"/>
      <c r="N65" s="300"/>
      <c r="O65" s="307"/>
      <c r="P65" s="308"/>
      <c r="Q65" s="312"/>
      <c r="R65" s="312"/>
      <c r="S65" s="312"/>
      <c r="U65" s="64"/>
      <c r="V65" s="65" t="s">
        <v>335</v>
      </c>
      <c r="W65" s="66"/>
      <c r="X65" s="375"/>
      <c r="Z65" s="91"/>
      <c r="AA65" s="92" t="s">
        <v>335</v>
      </c>
      <c r="AB65" s="93"/>
      <c r="AC65" s="351"/>
    </row>
    <row r="66" spans="1:29" ht="36.75" thickBot="1" x14ac:dyDescent="0.3">
      <c r="A66" s="312"/>
      <c r="B66" s="386"/>
      <c r="C66" s="387"/>
      <c r="D66" s="312"/>
      <c r="E66" s="312"/>
      <c r="F66" s="312"/>
      <c r="G66" s="312"/>
      <c r="H66" s="326"/>
      <c r="I66" s="286"/>
      <c r="J66" s="327"/>
      <c r="K66" s="332"/>
      <c r="L66" s="326"/>
      <c r="M66" s="327"/>
      <c r="N66" s="300"/>
      <c r="O66" s="307"/>
      <c r="P66" s="308"/>
      <c r="Q66" s="312"/>
      <c r="R66" s="312"/>
      <c r="S66" s="312"/>
      <c r="U66" s="64"/>
      <c r="V66" s="65" t="s">
        <v>336</v>
      </c>
      <c r="W66" s="66"/>
      <c r="X66" s="375"/>
      <c r="Z66" s="91"/>
      <c r="AA66" s="92" t="s">
        <v>336</v>
      </c>
      <c r="AB66" s="93"/>
      <c r="AC66" s="351"/>
    </row>
    <row r="67" spans="1:29" ht="24.75" thickBot="1" x14ac:dyDescent="0.3">
      <c r="A67" s="312"/>
      <c r="B67" s="386"/>
      <c r="C67" s="387"/>
      <c r="D67" s="312"/>
      <c r="E67" s="312"/>
      <c r="F67" s="312"/>
      <c r="G67" s="312"/>
      <c r="H67" s="326"/>
      <c r="I67" s="286"/>
      <c r="J67" s="327"/>
      <c r="K67" s="332"/>
      <c r="L67" s="326"/>
      <c r="M67" s="327"/>
      <c r="N67" s="300"/>
      <c r="O67" s="307"/>
      <c r="P67" s="308"/>
      <c r="Q67" s="312"/>
      <c r="R67" s="312"/>
      <c r="S67" s="312"/>
      <c r="U67" s="64"/>
      <c r="V67" s="65" t="s">
        <v>337</v>
      </c>
      <c r="W67" s="66"/>
      <c r="X67" s="375"/>
      <c r="Z67" s="91"/>
      <c r="AA67" s="92" t="s">
        <v>337</v>
      </c>
      <c r="AB67" s="93"/>
      <c r="AC67" s="351"/>
    </row>
    <row r="68" spans="1:29" ht="48.75" thickBot="1" x14ac:dyDescent="0.3">
      <c r="A68" s="313"/>
      <c r="B68" s="388"/>
      <c r="C68" s="389"/>
      <c r="D68" s="313"/>
      <c r="E68" s="313"/>
      <c r="F68" s="313"/>
      <c r="G68" s="313"/>
      <c r="H68" s="328"/>
      <c r="I68" s="329"/>
      <c r="J68" s="330"/>
      <c r="K68" s="333"/>
      <c r="L68" s="328"/>
      <c r="M68" s="330"/>
      <c r="N68" s="301"/>
      <c r="O68" s="309"/>
      <c r="P68" s="310"/>
      <c r="Q68" s="313"/>
      <c r="R68" s="313"/>
      <c r="S68" s="313"/>
      <c r="U68" s="67"/>
      <c r="V68" s="68" t="s">
        <v>338</v>
      </c>
      <c r="W68" s="69"/>
      <c r="X68" s="376"/>
      <c r="Z68" s="94"/>
      <c r="AA68" s="95" t="s">
        <v>338</v>
      </c>
      <c r="AB68" s="96"/>
      <c r="AC68" s="353"/>
    </row>
    <row r="69" spans="1:29" ht="15.75" thickBot="1" x14ac:dyDescent="0.3">
      <c r="A69" s="311" t="s">
        <v>316</v>
      </c>
      <c r="B69" s="384" t="s">
        <v>365</v>
      </c>
      <c r="C69" s="385"/>
      <c r="D69" s="311" t="s">
        <v>366</v>
      </c>
      <c r="E69" s="311" t="s">
        <v>319</v>
      </c>
      <c r="F69" s="311" t="s">
        <v>367</v>
      </c>
      <c r="G69" s="311" t="s">
        <v>368</v>
      </c>
      <c r="H69" s="323" t="s">
        <v>369</v>
      </c>
      <c r="I69" s="324"/>
      <c r="J69" s="325"/>
      <c r="K69" s="331" t="s">
        <v>345</v>
      </c>
      <c r="L69" s="323" t="s">
        <v>346</v>
      </c>
      <c r="M69" s="325"/>
      <c r="N69" s="299" t="s">
        <v>325</v>
      </c>
      <c r="O69" s="383">
        <v>45282</v>
      </c>
      <c r="P69" s="306"/>
      <c r="Q69" s="311" t="s">
        <v>326</v>
      </c>
      <c r="R69" s="311" t="s">
        <v>362</v>
      </c>
      <c r="S69" s="311" t="s">
        <v>326</v>
      </c>
      <c r="U69" s="70" t="s">
        <v>328</v>
      </c>
      <c r="V69" s="232" t="s">
        <v>329</v>
      </c>
      <c r="W69" s="234" t="s">
        <v>330</v>
      </c>
      <c r="X69" s="233" t="s">
        <v>331</v>
      </c>
      <c r="Z69" s="246" t="s">
        <v>328</v>
      </c>
      <c r="AA69" s="247" t="s">
        <v>329</v>
      </c>
      <c r="AB69" s="247" t="s">
        <v>330</v>
      </c>
      <c r="AC69" s="238" t="s">
        <v>331</v>
      </c>
    </row>
    <row r="70" spans="1:29" ht="120" x14ac:dyDescent="0.25">
      <c r="A70" s="312"/>
      <c r="B70" s="386"/>
      <c r="C70" s="387"/>
      <c r="D70" s="312"/>
      <c r="E70" s="312"/>
      <c r="F70" s="312"/>
      <c r="G70" s="312"/>
      <c r="H70" s="326"/>
      <c r="I70" s="286"/>
      <c r="J70" s="327"/>
      <c r="K70" s="332"/>
      <c r="L70" s="326"/>
      <c r="M70" s="327"/>
      <c r="N70" s="300"/>
      <c r="O70" s="307"/>
      <c r="P70" s="308"/>
      <c r="Q70" s="312"/>
      <c r="R70" s="312"/>
      <c r="S70" s="312"/>
      <c r="U70" s="79"/>
      <c r="V70" s="80" t="s">
        <v>332</v>
      </c>
      <c r="W70" s="80"/>
      <c r="X70" s="367" t="s">
        <v>333</v>
      </c>
      <c r="Z70" s="103"/>
      <c r="AA70" s="104" t="s">
        <v>332</v>
      </c>
      <c r="AB70" s="104" t="s">
        <v>957</v>
      </c>
      <c r="AC70" s="354">
        <v>0</v>
      </c>
    </row>
    <row r="71" spans="1:29" ht="24" x14ac:dyDescent="0.25">
      <c r="A71" s="312"/>
      <c r="B71" s="386"/>
      <c r="C71" s="387"/>
      <c r="D71" s="312"/>
      <c r="E71" s="312"/>
      <c r="F71" s="312"/>
      <c r="G71" s="312"/>
      <c r="H71" s="326"/>
      <c r="I71" s="286"/>
      <c r="J71" s="327"/>
      <c r="K71" s="332"/>
      <c r="L71" s="326"/>
      <c r="M71" s="327"/>
      <c r="N71" s="300"/>
      <c r="O71" s="307"/>
      <c r="P71" s="308"/>
      <c r="Q71" s="312"/>
      <c r="R71" s="312"/>
      <c r="S71" s="312"/>
      <c r="U71" s="81"/>
      <c r="V71" s="82" t="s">
        <v>334</v>
      </c>
      <c r="W71" s="82"/>
      <c r="X71" s="368"/>
      <c r="Z71" s="105"/>
      <c r="AA71" s="106" t="s">
        <v>334</v>
      </c>
      <c r="AB71" s="106"/>
      <c r="AC71" s="355"/>
    </row>
    <row r="72" spans="1:29" ht="24" x14ac:dyDescent="0.25">
      <c r="A72" s="312"/>
      <c r="B72" s="386"/>
      <c r="C72" s="387"/>
      <c r="D72" s="312"/>
      <c r="E72" s="312"/>
      <c r="F72" s="312"/>
      <c r="G72" s="312"/>
      <c r="H72" s="326"/>
      <c r="I72" s="286"/>
      <c r="J72" s="327"/>
      <c r="K72" s="332"/>
      <c r="L72" s="326"/>
      <c r="M72" s="327"/>
      <c r="N72" s="300"/>
      <c r="O72" s="307"/>
      <c r="P72" s="308"/>
      <c r="Q72" s="312"/>
      <c r="R72" s="312"/>
      <c r="S72" s="312"/>
      <c r="U72" s="81"/>
      <c r="V72" s="82" t="s">
        <v>335</v>
      </c>
      <c r="W72" s="82"/>
      <c r="X72" s="368"/>
      <c r="Z72" s="105"/>
      <c r="AA72" s="106" t="s">
        <v>335</v>
      </c>
      <c r="AB72" s="106"/>
      <c r="AC72" s="355"/>
    </row>
    <row r="73" spans="1:29" ht="36" x14ac:dyDescent="0.25">
      <c r="A73" s="312"/>
      <c r="B73" s="386"/>
      <c r="C73" s="387"/>
      <c r="D73" s="312"/>
      <c r="E73" s="312"/>
      <c r="F73" s="312"/>
      <c r="G73" s="312"/>
      <c r="H73" s="326"/>
      <c r="I73" s="286"/>
      <c r="J73" s="327"/>
      <c r="K73" s="332"/>
      <c r="L73" s="326"/>
      <c r="M73" s="327"/>
      <c r="N73" s="300"/>
      <c r="O73" s="307"/>
      <c r="P73" s="308"/>
      <c r="Q73" s="312"/>
      <c r="R73" s="312"/>
      <c r="S73" s="312"/>
      <c r="U73" s="81"/>
      <c r="V73" s="82" t="s">
        <v>336</v>
      </c>
      <c r="W73" s="82"/>
      <c r="X73" s="368"/>
      <c r="Z73" s="105"/>
      <c r="AA73" s="106" t="s">
        <v>336</v>
      </c>
      <c r="AB73" s="106"/>
      <c r="AC73" s="355"/>
    </row>
    <row r="74" spans="1:29" ht="24" x14ac:dyDescent="0.25">
      <c r="A74" s="312"/>
      <c r="B74" s="386"/>
      <c r="C74" s="387"/>
      <c r="D74" s="312"/>
      <c r="E74" s="312"/>
      <c r="F74" s="312"/>
      <c r="G74" s="312"/>
      <c r="H74" s="326"/>
      <c r="I74" s="286"/>
      <c r="J74" s="327"/>
      <c r="K74" s="332"/>
      <c r="L74" s="326"/>
      <c r="M74" s="327"/>
      <c r="N74" s="300"/>
      <c r="O74" s="307"/>
      <c r="P74" s="308"/>
      <c r="Q74" s="312"/>
      <c r="R74" s="312"/>
      <c r="S74" s="312"/>
      <c r="U74" s="81"/>
      <c r="V74" s="82" t="s">
        <v>337</v>
      </c>
      <c r="W74" s="82"/>
      <c r="X74" s="368"/>
      <c r="Z74" s="105"/>
      <c r="AA74" s="106" t="s">
        <v>337</v>
      </c>
      <c r="AB74" s="106"/>
      <c r="AC74" s="355"/>
    </row>
    <row r="75" spans="1:29" ht="48.75" thickBot="1" x14ac:dyDescent="0.3">
      <c r="A75" s="313"/>
      <c r="B75" s="388"/>
      <c r="C75" s="389"/>
      <c r="D75" s="313"/>
      <c r="E75" s="313"/>
      <c r="F75" s="313"/>
      <c r="G75" s="313"/>
      <c r="H75" s="328"/>
      <c r="I75" s="329"/>
      <c r="J75" s="330"/>
      <c r="K75" s="333"/>
      <c r="L75" s="328"/>
      <c r="M75" s="330"/>
      <c r="N75" s="301"/>
      <c r="O75" s="309"/>
      <c r="P75" s="310"/>
      <c r="Q75" s="313"/>
      <c r="R75" s="313"/>
      <c r="S75" s="313"/>
      <c r="U75" s="83"/>
      <c r="V75" s="84" t="s">
        <v>338</v>
      </c>
      <c r="W75" s="84"/>
      <c r="X75" s="369"/>
      <c r="Z75" s="107"/>
      <c r="AA75" s="108" t="s">
        <v>338</v>
      </c>
      <c r="AB75" s="108"/>
      <c r="AC75" s="356"/>
    </row>
    <row r="76" spans="1:29" ht="15.75" thickBot="1" x14ac:dyDescent="0.3">
      <c r="A76" s="311" t="s">
        <v>316</v>
      </c>
      <c r="B76" s="384" t="s">
        <v>370</v>
      </c>
      <c r="C76" s="385"/>
      <c r="D76" s="311" t="s">
        <v>371</v>
      </c>
      <c r="E76" s="311" t="s">
        <v>319</v>
      </c>
      <c r="F76" s="311" t="s">
        <v>372</v>
      </c>
      <c r="G76" s="311" t="s">
        <v>373</v>
      </c>
      <c r="H76" s="323" t="s">
        <v>374</v>
      </c>
      <c r="I76" s="324"/>
      <c r="J76" s="325"/>
      <c r="K76" s="331" t="s">
        <v>345</v>
      </c>
      <c r="L76" s="323" t="s">
        <v>375</v>
      </c>
      <c r="M76" s="325"/>
      <c r="N76" s="299" t="s">
        <v>325</v>
      </c>
      <c r="O76" s="383">
        <v>45282</v>
      </c>
      <c r="P76" s="390"/>
      <c r="Q76" s="311" t="s">
        <v>326</v>
      </c>
      <c r="R76" s="311" t="s">
        <v>347</v>
      </c>
      <c r="S76" s="311" t="s">
        <v>326</v>
      </c>
      <c r="U76" s="70" t="s">
        <v>328</v>
      </c>
      <c r="V76" s="232" t="s">
        <v>329</v>
      </c>
      <c r="W76" s="234" t="s">
        <v>330</v>
      </c>
      <c r="X76" s="233" t="s">
        <v>331</v>
      </c>
      <c r="Z76" s="246" t="s">
        <v>328</v>
      </c>
      <c r="AA76" s="247" t="s">
        <v>329</v>
      </c>
      <c r="AB76" s="247" t="s">
        <v>330</v>
      </c>
      <c r="AC76" s="238" t="s">
        <v>331</v>
      </c>
    </row>
    <row r="77" spans="1:29" ht="120" x14ac:dyDescent="0.25">
      <c r="A77" s="312"/>
      <c r="B77" s="386"/>
      <c r="C77" s="387"/>
      <c r="D77" s="312"/>
      <c r="E77" s="312"/>
      <c r="F77" s="312"/>
      <c r="G77" s="312"/>
      <c r="H77" s="326"/>
      <c r="I77" s="286"/>
      <c r="J77" s="327"/>
      <c r="K77" s="332"/>
      <c r="L77" s="326"/>
      <c r="M77" s="327"/>
      <c r="N77" s="300"/>
      <c r="O77" s="391"/>
      <c r="P77" s="392"/>
      <c r="Q77" s="312"/>
      <c r="R77" s="312"/>
      <c r="S77" s="312"/>
      <c r="U77" s="79"/>
      <c r="V77" s="80" t="s">
        <v>332</v>
      </c>
      <c r="W77" s="80"/>
      <c r="X77" s="367" t="s">
        <v>333</v>
      </c>
      <c r="Z77" s="103"/>
      <c r="AA77" s="104" t="s">
        <v>332</v>
      </c>
      <c r="AB77" s="104" t="s">
        <v>957</v>
      </c>
      <c r="AC77" s="354">
        <v>0</v>
      </c>
    </row>
    <row r="78" spans="1:29" ht="24" x14ac:dyDescent="0.25">
      <c r="A78" s="312"/>
      <c r="B78" s="386"/>
      <c r="C78" s="387"/>
      <c r="D78" s="312"/>
      <c r="E78" s="312"/>
      <c r="F78" s="312"/>
      <c r="G78" s="312"/>
      <c r="H78" s="326"/>
      <c r="I78" s="286"/>
      <c r="J78" s="327"/>
      <c r="K78" s="332"/>
      <c r="L78" s="326"/>
      <c r="M78" s="327"/>
      <c r="N78" s="300"/>
      <c r="O78" s="391"/>
      <c r="P78" s="392"/>
      <c r="Q78" s="312"/>
      <c r="R78" s="312"/>
      <c r="S78" s="312"/>
      <c r="U78" s="81"/>
      <c r="V78" s="82" t="s">
        <v>334</v>
      </c>
      <c r="W78" s="82"/>
      <c r="X78" s="368"/>
      <c r="Z78" s="105"/>
      <c r="AA78" s="106" t="s">
        <v>334</v>
      </c>
      <c r="AB78" s="106"/>
      <c r="AC78" s="355"/>
    </row>
    <row r="79" spans="1:29" ht="24" x14ac:dyDescent="0.25">
      <c r="A79" s="312"/>
      <c r="B79" s="386"/>
      <c r="C79" s="387"/>
      <c r="D79" s="312"/>
      <c r="E79" s="312"/>
      <c r="F79" s="312"/>
      <c r="G79" s="312"/>
      <c r="H79" s="326"/>
      <c r="I79" s="286"/>
      <c r="J79" s="327"/>
      <c r="K79" s="332"/>
      <c r="L79" s="326"/>
      <c r="M79" s="327"/>
      <c r="N79" s="300"/>
      <c r="O79" s="391"/>
      <c r="P79" s="392"/>
      <c r="Q79" s="312"/>
      <c r="R79" s="312"/>
      <c r="S79" s="312"/>
      <c r="U79" s="81"/>
      <c r="V79" s="82" t="s">
        <v>335</v>
      </c>
      <c r="W79" s="82"/>
      <c r="X79" s="368"/>
      <c r="Z79" s="105"/>
      <c r="AA79" s="106" t="s">
        <v>335</v>
      </c>
      <c r="AB79" s="106"/>
      <c r="AC79" s="355"/>
    </row>
    <row r="80" spans="1:29" ht="36" x14ac:dyDescent="0.25">
      <c r="A80" s="312"/>
      <c r="B80" s="386"/>
      <c r="C80" s="387"/>
      <c r="D80" s="312"/>
      <c r="E80" s="312"/>
      <c r="F80" s="312"/>
      <c r="G80" s="312"/>
      <c r="H80" s="326"/>
      <c r="I80" s="286"/>
      <c r="J80" s="327"/>
      <c r="K80" s="332"/>
      <c r="L80" s="326"/>
      <c r="M80" s="327"/>
      <c r="N80" s="300"/>
      <c r="O80" s="391"/>
      <c r="P80" s="392"/>
      <c r="Q80" s="312"/>
      <c r="R80" s="312"/>
      <c r="S80" s="312"/>
      <c r="U80" s="81"/>
      <c r="V80" s="82" t="s">
        <v>336</v>
      </c>
      <c r="W80" s="82"/>
      <c r="X80" s="368"/>
      <c r="Z80" s="105"/>
      <c r="AA80" s="106" t="s">
        <v>336</v>
      </c>
      <c r="AB80" s="106"/>
      <c r="AC80" s="355"/>
    </row>
    <row r="81" spans="1:29" ht="24" x14ac:dyDescent="0.25">
      <c r="A81" s="312"/>
      <c r="B81" s="386"/>
      <c r="C81" s="387"/>
      <c r="D81" s="312"/>
      <c r="E81" s="312"/>
      <c r="F81" s="312"/>
      <c r="G81" s="312"/>
      <c r="H81" s="326"/>
      <c r="I81" s="286"/>
      <c r="J81" s="327"/>
      <c r="K81" s="332"/>
      <c r="L81" s="326"/>
      <c r="M81" s="327"/>
      <c r="N81" s="300"/>
      <c r="O81" s="391"/>
      <c r="P81" s="392"/>
      <c r="Q81" s="312"/>
      <c r="R81" s="312"/>
      <c r="S81" s="312"/>
      <c r="U81" s="81"/>
      <c r="V81" s="82" t="s">
        <v>337</v>
      </c>
      <c r="W81" s="82"/>
      <c r="X81" s="368"/>
      <c r="Z81" s="105"/>
      <c r="AA81" s="106" t="s">
        <v>337</v>
      </c>
      <c r="AB81" s="106"/>
      <c r="AC81" s="355"/>
    </row>
    <row r="82" spans="1:29" x14ac:dyDescent="0.25">
      <c r="A82" s="312"/>
      <c r="B82" s="386"/>
      <c r="C82" s="387"/>
      <c r="D82" s="312"/>
      <c r="E82" s="312"/>
      <c r="F82" s="312"/>
      <c r="G82" s="312"/>
      <c r="H82" s="326"/>
      <c r="I82" s="286"/>
      <c r="J82" s="327"/>
      <c r="K82" s="332"/>
      <c r="L82" s="326"/>
      <c r="M82" s="327"/>
      <c r="N82" s="300"/>
      <c r="O82" s="391"/>
      <c r="P82" s="392"/>
      <c r="Q82" s="312"/>
      <c r="R82" s="312"/>
      <c r="S82" s="312"/>
      <c r="U82" s="370"/>
      <c r="V82" s="372" t="s">
        <v>338</v>
      </c>
      <c r="W82" s="372"/>
      <c r="X82" s="368"/>
      <c r="Z82" s="357"/>
      <c r="AA82" s="359" t="s">
        <v>338</v>
      </c>
      <c r="AB82" s="359"/>
      <c r="AC82" s="355"/>
    </row>
    <row r="83" spans="1:29" ht="15.75" thickBot="1" x14ac:dyDescent="0.3">
      <c r="A83" s="313"/>
      <c r="B83" s="388"/>
      <c r="C83" s="389"/>
      <c r="D83" s="313"/>
      <c r="E83" s="313"/>
      <c r="F83" s="313"/>
      <c r="G83" s="313"/>
      <c r="H83" s="328"/>
      <c r="I83" s="329"/>
      <c r="J83" s="330"/>
      <c r="K83" s="333"/>
      <c r="L83" s="328"/>
      <c r="M83" s="330"/>
      <c r="N83" s="301"/>
      <c r="O83" s="393"/>
      <c r="P83" s="394"/>
      <c r="Q83" s="313"/>
      <c r="R83" s="313"/>
      <c r="S83" s="313"/>
      <c r="U83" s="371"/>
      <c r="V83" s="373"/>
      <c r="W83" s="373"/>
      <c r="X83" s="369"/>
      <c r="Z83" s="358"/>
      <c r="AA83" s="360"/>
      <c r="AB83" s="360"/>
      <c r="AC83" s="356"/>
    </row>
    <row r="84" spans="1:29" ht="15.75" thickBot="1" x14ac:dyDescent="0.3">
      <c r="A84" s="311" t="s">
        <v>316</v>
      </c>
      <c r="B84" s="384" t="s">
        <v>376</v>
      </c>
      <c r="C84" s="385"/>
      <c r="D84" s="311" t="s">
        <v>377</v>
      </c>
      <c r="E84" s="311" t="s">
        <v>319</v>
      </c>
      <c r="F84" s="311" t="s">
        <v>378</v>
      </c>
      <c r="G84" s="311" t="s">
        <v>379</v>
      </c>
      <c r="H84" s="323" t="s">
        <v>380</v>
      </c>
      <c r="I84" s="324"/>
      <c r="J84" s="325"/>
      <c r="K84" s="331" t="s">
        <v>381</v>
      </c>
      <c r="L84" s="323" t="s">
        <v>382</v>
      </c>
      <c r="M84" s="325"/>
      <c r="N84" s="299" t="s">
        <v>383</v>
      </c>
      <c r="O84" s="383">
        <v>45282</v>
      </c>
      <c r="P84" s="390"/>
      <c r="Q84" s="311" t="s">
        <v>326</v>
      </c>
      <c r="R84" s="311" t="s">
        <v>384</v>
      </c>
      <c r="S84" s="311"/>
      <c r="U84" s="70" t="s">
        <v>328</v>
      </c>
      <c r="V84" s="232" t="s">
        <v>329</v>
      </c>
      <c r="W84" s="234" t="s">
        <v>330</v>
      </c>
      <c r="X84" s="233" t="s">
        <v>331</v>
      </c>
      <c r="Z84" s="240" t="s">
        <v>328</v>
      </c>
      <c r="AA84" s="248" t="s">
        <v>329</v>
      </c>
      <c r="AB84" s="247" t="s">
        <v>330</v>
      </c>
      <c r="AC84" s="238" t="s">
        <v>331</v>
      </c>
    </row>
    <row r="85" spans="1:29" ht="120" x14ac:dyDescent="0.25">
      <c r="A85" s="312"/>
      <c r="B85" s="386"/>
      <c r="C85" s="387"/>
      <c r="D85" s="312"/>
      <c r="E85" s="312"/>
      <c r="F85" s="312"/>
      <c r="G85" s="312"/>
      <c r="H85" s="326"/>
      <c r="I85" s="286"/>
      <c r="J85" s="327"/>
      <c r="K85" s="332"/>
      <c r="L85" s="326"/>
      <c r="M85" s="327"/>
      <c r="N85" s="300"/>
      <c r="O85" s="391"/>
      <c r="P85" s="392"/>
      <c r="Q85" s="312"/>
      <c r="R85" s="312"/>
      <c r="S85" s="312"/>
      <c r="U85" s="79"/>
      <c r="V85" s="80" t="s">
        <v>332</v>
      </c>
      <c r="W85" s="80"/>
      <c r="X85" s="367" t="s">
        <v>333</v>
      </c>
      <c r="Z85" s="103"/>
      <c r="AA85" s="104" t="s">
        <v>332</v>
      </c>
      <c r="AB85" s="104" t="s">
        <v>957</v>
      </c>
      <c r="AC85" s="354">
        <v>0</v>
      </c>
    </row>
    <row r="86" spans="1:29" ht="24" x14ac:dyDescent="0.25">
      <c r="A86" s="312"/>
      <c r="B86" s="386"/>
      <c r="C86" s="387"/>
      <c r="D86" s="312"/>
      <c r="E86" s="312"/>
      <c r="F86" s="312"/>
      <c r="G86" s="312"/>
      <c r="H86" s="326"/>
      <c r="I86" s="286"/>
      <c r="J86" s="327"/>
      <c r="K86" s="332"/>
      <c r="L86" s="326"/>
      <c r="M86" s="327"/>
      <c r="N86" s="300"/>
      <c r="O86" s="391"/>
      <c r="P86" s="392"/>
      <c r="Q86" s="312"/>
      <c r="R86" s="312"/>
      <c r="S86" s="312"/>
      <c r="U86" s="81"/>
      <c r="V86" s="82" t="s">
        <v>334</v>
      </c>
      <c r="W86" s="82"/>
      <c r="X86" s="368"/>
      <c r="Z86" s="105"/>
      <c r="AA86" s="106" t="s">
        <v>334</v>
      </c>
      <c r="AB86" s="106"/>
      <c r="AC86" s="355"/>
    </row>
    <row r="87" spans="1:29" ht="24" x14ac:dyDescent="0.25">
      <c r="A87" s="312"/>
      <c r="B87" s="386"/>
      <c r="C87" s="387"/>
      <c r="D87" s="312"/>
      <c r="E87" s="312"/>
      <c r="F87" s="312"/>
      <c r="G87" s="312"/>
      <c r="H87" s="326"/>
      <c r="I87" s="286"/>
      <c r="J87" s="327"/>
      <c r="K87" s="332"/>
      <c r="L87" s="326"/>
      <c r="M87" s="327"/>
      <c r="N87" s="300"/>
      <c r="O87" s="391"/>
      <c r="P87" s="392"/>
      <c r="Q87" s="312"/>
      <c r="R87" s="312"/>
      <c r="S87" s="312"/>
      <c r="U87" s="81"/>
      <c r="V87" s="82" t="s">
        <v>335</v>
      </c>
      <c r="W87" s="82"/>
      <c r="X87" s="368"/>
      <c r="Z87" s="105"/>
      <c r="AA87" s="106" t="s">
        <v>335</v>
      </c>
      <c r="AB87" s="106"/>
      <c r="AC87" s="355"/>
    </row>
    <row r="88" spans="1:29" ht="36" x14ac:dyDescent="0.25">
      <c r="A88" s="312"/>
      <c r="B88" s="386"/>
      <c r="C88" s="387"/>
      <c r="D88" s="312"/>
      <c r="E88" s="312"/>
      <c r="F88" s="312"/>
      <c r="G88" s="312"/>
      <c r="H88" s="326"/>
      <c r="I88" s="286"/>
      <c r="J88" s="327"/>
      <c r="K88" s="332"/>
      <c r="L88" s="326"/>
      <c r="M88" s="327"/>
      <c r="N88" s="300"/>
      <c r="O88" s="391"/>
      <c r="P88" s="392"/>
      <c r="Q88" s="312"/>
      <c r="R88" s="312"/>
      <c r="S88" s="312"/>
      <c r="U88" s="81"/>
      <c r="V88" s="82" t="s">
        <v>336</v>
      </c>
      <c r="W88" s="82"/>
      <c r="X88" s="368"/>
      <c r="Z88" s="105"/>
      <c r="AA88" s="106" t="s">
        <v>336</v>
      </c>
      <c r="AB88" s="106"/>
      <c r="AC88" s="355"/>
    </row>
    <row r="89" spans="1:29" ht="24" x14ac:dyDescent="0.25">
      <c r="A89" s="312"/>
      <c r="B89" s="386"/>
      <c r="C89" s="387"/>
      <c r="D89" s="312"/>
      <c r="E89" s="312"/>
      <c r="F89" s="312"/>
      <c r="G89" s="312"/>
      <c r="H89" s="326"/>
      <c r="I89" s="286"/>
      <c r="J89" s="327"/>
      <c r="K89" s="332"/>
      <c r="L89" s="326"/>
      <c r="M89" s="327"/>
      <c r="N89" s="300"/>
      <c r="O89" s="391"/>
      <c r="P89" s="392"/>
      <c r="Q89" s="312"/>
      <c r="R89" s="312"/>
      <c r="S89" s="312"/>
      <c r="U89" s="81"/>
      <c r="V89" s="82" t="s">
        <v>337</v>
      </c>
      <c r="W89" s="82"/>
      <c r="X89" s="368"/>
      <c r="Z89" s="105"/>
      <c r="AA89" s="106" t="s">
        <v>337</v>
      </c>
      <c r="AB89" s="106"/>
      <c r="AC89" s="355"/>
    </row>
    <row r="90" spans="1:29" x14ac:dyDescent="0.25">
      <c r="A90" s="312"/>
      <c r="B90" s="386"/>
      <c r="C90" s="387"/>
      <c r="D90" s="312"/>
      <c r="E90" s="312"/>
      <c r="F90" s="312"/>
      <c r="G90" s="312"/>
      <c r="H90" s="326"/>
      <c r="I90" s="286"/>
      <c r="J90" s="327"/>
      <c r="K90" s="332"/>
      <c r="L90" s="326"/>
      <c r="M90" s="327"/>
      <c r="N90" s="300"/>
      <c r="O90" s="391"/>
      <c r="P90" s="392"/>
      <c r="Q90" s="312"/>
      <c r="R90" s="312"/>
      <c r="S90" s="312"/>
      <c r="U90" s="370"/>
      <c r="V90" s="372" t="s">
        <v>338</v>
      </c>
      <c r="W90" s="372"/>
      <c r="X90" s="368"/>
      <c r="Z90" s="357"/>
      <c r="AA90" s="359" t="s">
        <v>338</v>
      </c>
      <c r="AB90" s="359"/>
      <c r="AC90" s="355"/>
    </row>
    <row r="91" spans="1:29" ht="15.75" thickBot="1" x14ac:dyDescent="0.3">
      <c r="A91" s="313"/>
      <c r="B91" s="388"/>
      <c r="C91" s="389"/>
      <c r="D91" s="313"/>
      <c r="E91" s="313"/>
      <c r="F91" s="313"/>
      <c r="G91" s="313"/>
      <c r="H91" s="328"/>
      <c r="I91" s="329"/>
      <c r="J91" s="330"/>
      <c r="K91" s="333"/>
      <c r="L91" s="328"/>
      <c r="M91" s="330"/>
      <c r="N91" s="301"/>
      <c r="O91" s="393"/>
      <c r="P91" s="394"/>
      <c r="Q91" s="313"/>
      <c r="R91" s="313"/>
      <c r="S91" s="313"/>
      <c r="U91" s="371"/>
      <c r="V91" s="373"/>
      <c r="W91" s="373"/>
      <c r="X91" s="369"/>
      <c r="Z91" s="358"/>
      <c r="AA91" s="360"/>
      <c r="AB91" s="360"/>
      <c r="AC91" s="356"/>
    </row>
    <row r="92" spans="1:29" ht="15.75" thickBot="1" x14ac:dyDescent="0.3">
      <c r="A92" s="311" t="s">
        <v>316</v>
      </c>
      <c r="B92" s="384" t="s">
        <v>385</v>
      </c>
      <c r="C92" s="385"/>
      <c r="D92" s="311" t="s">
        <v>386</v>
      </c>
      <c r="E92" s="311" t="s">
        <v>319</v>
      </c>
      <c r="F92" s="311" t="s">
        <v>387</v>
      </c>
      <c r="G92" s="311" t="s">
        <v>388</v>
      </c>
      <c r="H92" s="323" t="s">
        <v>374</v>
      </c>
      <c r="I92" s="324"/>
      <c r="J92" s="325"/>
      <c r="K92" s="331" t="s">
        <v>345</v>
      </c>
      <c r="L92" s="323" t="s">
        <v>375</v>
      </c>
      <c r="M92" s="325"/>
      <c r="N92" s="299" t="s">
        <v>325</v>
      </c>
      <c r="O92" s="383">
        <v>45282</v>
      </c>
      <c r="P92" s="306"/>
      <c r="Q92" s="311" t="s">
        <v>326</v>
      </c>
      <c r="R92" s="311" t="s">
        <v>347</v>
      </c>
      <c r="S92" s="311" t="s">
        <v>326</v>
      </c>
      <c r="U92" s="70" t="s">
        <v>328</v>
      </c>
      <c r="V92" s="232" t="s">
        <v>329</v>
      </c>
      <c r="W92" s="234" t="s">
        <v>330</v>
      </c>
      <c r="X92" s="233" t="s">
        <v>331</v>
      </c>
      <c r="Z92" s="240" t="s">
        <v>328</v>
      </c>
      <c r="AA92" s="248" t="s">
        <v>329</v>
      </c>
      <c r="AB92" s="247" t="s">
        <v>330</v>
      </c>
      <c r="AC92" s="238" t="s">
        <v>331</v>
      </c>
    </row>
    <row r="93" spans="1:29" ht="120.75" thickBot="1" x14ac:dyDescent="0.3">
      <c r="A93" s="312"/>
      <c r="B93" s="386"/>
      <c r="C93" s="387"/>
      <c r="D93" s="312"/>
      <c r="E93" s="312"/>
      <c r="F93" s="312"/>
      <c r="G93" s="312"/>
      <c r="H93" s="326"/>
      <c r="I93" s="286"/>
      <c r="J93" s="327"/>
      <c r="K93" s="332"/>
      <c r="L93" s="326"/>
      <c r="M93" s="327"/>
      <c r="N93" s="300"/>
      <c r="O93" s="307"/>
      <c r="P93" s="308"/>
      <c r="Q93" s="312"/>
      <c r="R93" s="312"/>
      <c r="S93" s="312"/>
      <c r="U93" s="74"/>
      <c r="V93" s="78" t="s">
        <v>332</v>
      </c>
      <c r="W93" s="75"/>
      <c r="X93" s="374" t="s">
        <v>333</v>
      </c>
      <c r="Z93" s="98"/>
      <c r="AA93" s="102" t="s">
        <v>332</v>
      </c>
      <c r="AB93" s="99" t="s">
        <v>957</v>
      </c>
      <c r="AC93" s="350">
        <v>0</v>
      </c>
    </row>
    <row r="94" spans="1:29" ht="24.75" thickBot="1" x14ac:dyDescent="0.3">
      <c r="A94" s="312"/>
      <c r="B94" s="386"/>
      <c r="C94" s="387"/>
      <c r="D94" s="312"/>
      <c r="E94" s="312"/>
      <c r="F94" s="312"/>
      <c r="G94" s="312"/>
      <c r="H94" s="326"/>
      <c r="I94" s="286"/>
      <c r="J94" s="327"/>
      <c r="K94" s="332"/>
      <c r="L94" s="326"/>
      <c r="M94" s="327"/>
      <c r="N94" s="300"/>
      <c r="O94" s="307"/>
      <c r="P94" s="308"/>
      <c r="Q94" s="312"/>
      <c r="R94" s="312"/>
      <c r="S94" s="312"/>
      <c r="U94" s="64"/>
      <c r="V94" s="65" t="s">
        <v>334</v>
      </c>
      <c r="W94" s="66"/>
      <c r="X94" s="375"/>
      <c r="Z94" s="91"/>
      <c r="AA94" s="92" t="s">
        <v>334</v>
      </c>
      <c r="AB94" s="93"/>
      <c r="AC94" s="351"/>
    </row>
    <row r="95" spans="1:29" ht="24.75" thickBot="1" x14ac:dyDescent="0.3">
      <c r="A95" s="312"/>
      <c r="B95" s="386"/>
      <c r="C95" s="387"/>
      <c r="D95" s="312"/>
      <c r="E95" s="312"/>
      <c r="F95" s="312"/>
      <c r="G95" s="312"/>
      <c r="H95" s="326"/>
      <c r="I95" s="286"/>
      <c r="J95" s="327"/>
      <c r="K95" s="332"/>
      <c r="L95" s="326"/>
      <c r="M95" s="327"/>
      <c r="N95" s="300"/>
      <c r="O95" s="307"/>
      <c r="P95" s="308"/>
      <c r="Q95" s="312"/>
      <c r="R95" s="312"/>
      <c r="S95" s="312"/>
      <c r="U95" s="64"/>
      <c r="V95" s="65" t="s">
        <v>335</v>
      </c>
      <c r="W95" s="66"/>
      <c r="X95" s="375"/>
      <c r="Z95" s="91"/>
      <c r="AA95" s="92" t="s">
        <v>335</v>
      </c>
      <c r="AB95" s="93"/>
      <c r="AC95" s="351"/>
    </row>
    <row r="96" spans="1:29" ht="36.75" thickBot="1" x14ac:dyDescent="0.3">
      <c r="A96" s="312"/>
      <c r="B96" s="386"/>
      <c r="C96" s="387"/>
      <c r="D96" s="312"/>
      <c r="E96" s="312"/>
      <c r="F96" s="312"/>
      <c r="G96" s="312"/>
      <c r="H96" s="326"/>
      <c r="I96" s="286"/>
      <c r="J96" s="327"/>
      <c r="K96" s="332"/>
      <c r="L96" s="326"/>
      <c r="M96" s="327"/>
      <c r="N96" s="300"/>
      <c r="O96" s="307"/>
      <c r="P96" s="308"/>
      <c r="Q96" s="312"/>
      <c r="R96" s="312"/>
      <c r="S96" s="312"/>
      <c r="U96" s="64"/>
      <c r="V96" s="65" t="s">
        <v>336</v>
      </c>
      <c r="W96" s="66"/>
      <c r="X96" s="375"/>
      <c r="Z96" s="91"/>
      <c r="AA96" s="92" t="s">
        <v>336</v>
      </c>
      <c r="AB96" s="93"/>
      <c r="AC96" s="351"/>
    </row>
    <row r="97" spans="1:29" ht="24.75" thickBot="1" x14ac:dyDescent="0.3">
      <c r="A97" s="312"/>
      <c r="B97" s="386"/>
      <c r="C97" s="387"/>
      <c r="D97" s="312"/>
      <c r="E97" s="312"/>
      <c r="F97" s="312"/>
      <c r="G97" s="312"/>
      <c r="H97" s="326"/>
      <c r="I97" s="286"/>
      <c r="J97" s="327"/>
      <c r="K97" s="332"/>
      <c r="L97" s="326"/>
      <c r="M97" s="327"/>
      <c r="N97" s="300"/>
      <c r="O97" s="307"/>
      <c r="P97" s="308"/>
      <c r="Q97" s="312"/>
      <c r="R97" s="312"/>
      <c r="S97" s="312"/>
      <c r="U97" s="64"/>
      <c r="V97" s="65" t="s">
        <v>337</v>
      </c>
      <c r="W97" s="66"/>
      <c r="X97" s="375"/>
      <c r="Z97" s="91"/>
      <c r="AA97" s="92" t="s">
        <v>337</v>
      </c>
      <c r="AB97" s="93"/>
      <c r="AC97" s="351"/>
    </row>
    <row r="98" spans="1:29" ht="48.75" thickBot="1" x14ac:dyDescent="0.3">
      <c r="A98" s="313"/>
      <c r="B98" s="388"/>
      <c r="C98" s="389"/>
      <c r="D98" s="313"/>
      <c r="E98" s="313"/>
      <c r="F98" s="313"/>
      <c r="G98" s="313"/>
      <c r="H98" s="328"/>
      <c r="I98" s="329"/>
      <c r="J98" s="330"/>
      <c r="K98" s="333"/>
      <c r="L98" s="328"/>
      <c r="M98" s="330"/>
      <c r="N98" s="301"/>
      <c r="O98" s="309"/>
      <c r="P98" s="310"/>
      <c r="Q98" s="313"/>
      <c r="R98" s="313"/>
      <c r="S98" s="313"/>
      <c r="U98" s="85"/>
      <c r="V98" s="86" t="s">
        <v>338</v>
      </c>
      <c r="W98" s="87"/>
      <c r="X98" s="375"/>
      <c r="Z98" s="109"/>
      <c r="AA98" s="110" t="s">
        <v>338</v>
      </c>
      <c r="AB98" s="111"/>
      <c r="AC98" s="351"/>
    </row>
    <row r="99" spans="1:29" ht="15.75" thickBot="1" x14ac:dyDescent="0.3">
      <c r="A99" s="311" t="s">
        <v>316</v>
      </c>
      <c r="B99" s="384" t="s">
        <v>389</v>
      </c>
      <c r="C99" s="385"/>
      <c r="D99" s="311" t="s">
        <v>959</v>
      </c>
      <c r="E99" s="311" t="s">
        <v>319</v>
      </c>
      <c r="F99" s="311" t="s">
        <v>320</v>
      </c>
      <c r="G99" s="311" t="s">
        <v>321</v>
      </c>
      <c r="H99" s="323" t="s">
        <v>322</v>
      </c>
      <c r="I99" s="324"/>
      <c r="J99" s="325"/>
      <c r="K99" s="331" t="s">
        <v>323</v>
      </c>
      <c r="L99" s="323" t="s">
        <v>324</v>
      </c>
      <c r="M99" s="325"/>
      <c r="N99" s="299" t="s">
        <v>325</v>
      </c>
      <c r="O99" s="383">
        <v>45282</v>
      </c>
      <c r="P99" s="306"/>
      <c r="Q99" s="311" t="s">
        <v>326</v>
      </c>
      <c r="R99" s="311" t="s">
        <v>390</v>
      </c>
      <c r="S99" s="311" t="s">
        <v>326</v>
      </c>
      <c r="U99" s="70" t="s">
        <v>328</v>
      </c>
      <c r="V99" s="232" t="s">
        <v>329</v>
      </c>
      <c r="W99" s="234" t="s">
        <v>330</v>
      </c>
      <c r="X99" s="233" t="s">
        <v>331</v>
      </c>
      <c r="Z99" s="240" t="s">
        <v>328</v>
      </c>
      <c r="AA99" s="248" t="s">
        <v>329</v>
      </c>
      <c r="AB99" s="247" t="s">
        <v>330</v>
      </c>
      <c r="AC99" s="238" t="s">
        <v>331</v>
      </c>
    </row>
    <row r="100" spans="1:29" ht="120.75" thickBot="1" x14ac:dyDescent="0.3">
      <c r="A100" s="312"/>
      <c r="B100" s="386"/>
      <c r="C100" s="387"/>
      <c r="D100" s="312"/>
      <c r="E100" s="312"/>
      <c r="F100" s="312"/>
      <c r="G100" s="312"/>
      <c r="H100" s="326"/>
      <c r="I100" s="286"/>
      <c r="J100" s="327"/>
      <c r="K100" s="332"/>
      <c r="L100" s="326"/>
      <c r="M100" s="327"/>
      <c r="N100" s="300"/>
      <c r="O100" s="307"/>
      <c r="P100" s="308"/>
      <c r="Q100" s="312"/>
      <c r="R100" s="312"/>
      <c r="S100" s="312"/>
      <c r="U100" s="88"/>
      <c r="V100" s="89" t="s">
        <v>332</v>
      </c>
      <c r="W100" s="90"/>
      <c r="X100" s="375" t="s">
        <v>333</v>
      </c>
      <c r="Z100" s="112"/>
      <c r="AA100" s="113" t="s">
        <v>332</v>
      </c>
      <c r="AB100" s="114" t="s">
        <v>957</v>
      </c>
      <c r="AC100" s="352">
        <v>0</v>
      </c>
    </row>
    <row r="101" spans="1:29" ht="24.75" thickBot="1" x14ac:dyDescent="0.3">
      <c r="A101" s="312"/>
      <c r="B101" s="386"/>
      <c r="C101" s="387"/>
      <c r="D101" s="312"/>
      <c r="E101" s="312"/>
      <c r="F101" s="312"/>
      <c r="G101" s="312"/>
      <c r="H101" s="326"/>
      <c r="I101" s="286"/>
      <c r="J101" s="327"/>
      <c r="K101" s="332"/>
      <c r="L101" s="326"/>
      <c r="M101" s="327"/>
      <c r="N101" s="300"/>
      <c r="O101" s="307"/>
      <c r="P101" s="308"/>
      <c r="Q101" s="312"/>
      <c r="R101" s="312"/>
      <c r="S101" s="312"/>
      <c r="U101" s="64"/>
      <c r="V101" s="65" t="s">
        <v>334</v>
      </c>
      <c r="W101" s="66"/>
      <c r="X101" s="375"/>
      <c r="Z101" s="91"/>
      <c r="AA101" s="92" t="s">
        <v>334</v>
      </c>
      <c r="AB101" s="93"/>
      <c r="AC101" s="351"/>
    </row>
    <row r="102" spans="1:29" ht="24.75" thickBot="1" x14ac:dyDescent="0.3">
      <c r="A102" s="312"/>
      <c r="B102" s="386"/>
      <c r="C102" s="387"/>
      <c r="D102" s="312"/>
      <c r="E102" s="312"/>
      <c r="F102" s="312"/>
      <c r="G102" s="312"/>
      <c r="H102" s="326"/>
      <c r="I102" s="286"/>
      <c r="J102" s="327"/>
      <c r="K102" s="332"/>
      <c r="L102" s="326"/>
      <c r="M102" s="327"/>
      <c r="N102" s="300"/>
      <c r="O102" s="307"/>
      <c r="P102" s="308"/>
      <c r="Q102" s="312"/>
      <c r="R102" s="312"/>
      <c r="S102" s="312"/>
      <c r="U102" s="64"/>
      <c r="V102" s="65" t="s">
        <v>335</v>
      </c>
      <c r="W102" s="66"/>
      <c r="X102" s="375"/>
      <c r="Z102" s="91"/>
      <c r="AA102" s="92" t="s">
        <v>335</v>
      </c>
      <c r="AB102" s="93"/>
      <c r="AC102" s="351"/>
    </row>
    <row r="103" spans="1:29" ht="36.75" thickBot="1" x14ac:dyDescent="0.3">
      <c r="A103" s="312"/>
      <c r="B103" s="386"/>
      <c r="C103" s="387"/>
      <c r="D103" s="312"/>
      <c r="E103" s="312"/>
      <c r="F103" s="312"/>
      <c r="G103" s="312"/>
      <c r="H103" s="326"/>
      <c r="I103" s="286"/>
      <c r="J103" s="327"/>
      <c r="K103" s="332"/>
      <c r="L103" s="326"/>
      <c r="M103" s="327"/>
      <c r="N103" s="300"/>
      <c r="O103" s="307"/>
      <c r="P103" s="308"/>
      <c r="Q103" s="312"/>
      <c r="R103" s="312"/>
      <c r="S103" s="312"/>
      <c r="U103" s="64"/>
      <c r="V103" s="65" t="s">
        <v>336</v>
      </c>
      <c r="W103" s="66"/>
      <c r="X103" s="375"/>
      <c r="Z103" s="91"/>
      <c r="AA103" s="92" t="s">
        <v>336</v>
      </c>
      <c r="AB103" s="93"/>
      <c r="AC103" s="351"/>
    </row>
    <row r="104" spans="1:29" ht="24.75" thickBot="1" x14ac:dyDescent="0.3">
      <c r="A104" s="312"/>
      <c r="B104" s="386"/>
      <c r="C104" s="387"/>
      <c r="D104" s="312"/>
      <c r="E104" s="312"/>
      <c r="F104" s="312"/>
      <c r="G104" s="312"/>
      <c r="H104" s="326"/>
      <c r="I104" s="286"/>
      <c r="J104" s="327"/>
      <c r="K104" s="332"/>
      <c r="L104" s="326"/>
      <c r="M104" s="327"/>
      <c r="N104" s="300"/>
      <c r="O104" s="307"/>
      <c r="P104" s="308"/>
      <c r="Q104" s="312"/>
      <c r="R104" s="312"/>
      <c r="S104" s="312"/>
      <c r="U104" s="64"/>
      <c r="V104" s="65" t="s">
        <v>337</v>
      </c>
      <c r="W104" s="66"/>
      <c r="X104" s="375"/>
      <c r="Z104" s="91"/>
      <c r="AA104" s="92" t="s">
        <v>337</v>
      </c>
      <c r="AB104" s="93"/>
      <c r="AC104" s="351"/>
    </row>
    <row r="105" spans="1:29" ht="48.75" thickBot="1" x14ac:dyDescent="0.3">
      <c r="A105" s="313"/>
      <c r="B105" s="388"/>
      <c r="C105" s="389"/>
      <c r="D105" s="313"/>
      <c r="E105" s="313"/>
      <c r="F105" s="313"/>
      <c r="G105" s="313"/>
      <c r="H105" s="328"/>
      <c r="I105" s="329"/>
      <c r="J105" s="330"/>
      <c r="K105" s="333"/>
      <c r="L105" s="328"/>
      <c r="M105" s="330"/>
      <c r="N105" s="301"/>
      <c r="O105" s="309"/>
      <c r="P105" s="310"/>
      <c r="Q105" s="313"/>
      <c r="R105" s="313"/>
      <c r="S105" s="313"/>
      <c r="U105" s="85"/>
      <c r="V105" s="86" t="s">
        <v>338</v>
      </c>
      <c r="W105" s="87"/>
      <c r="X105" s="375"/>
      <c r="Z105" s="109"/>
      <c r="AA105" s="110" t="s">
        <v>338</v>
      </c>
      <c r="AB105" s="111"/>
      <c r="AC105" s="351"/>
    </row>
    <row r="106" spans="1:29" ht="15.75" thickBot="1" x14ac:dyDescent="0.3">
      <c r="A106" s="311" t="s">
        <v>316</v>
      </c>
      <c r="B106" s="384" t="s">
        <v>391</v>
      </c>
      <c r="C106" s="385"/>
      <c r="D106" s="311" t="s">
        <v>392</v>
      </c>
      <c r="E106" s="311" t="s">
        <v>319</v>
      </c>
      <c r="F106" s="311" t="s">
        <v>320</v>
      </c>
      <c r="G106" s="311" t="s">
        <v>321</v>
      </c>
      <c r="H106" s="323" t="s">
        <v>322</v>
      </c>
      <c r="I106" s="324"/>
      <c r="J106" s="325"/>
      <c r="K106" s="331" t="s">
        <v>323</v>
      </c>
      <c r="L106" s="323" t="s">
        <v>324</v>
      </c>
      <c r="M106" s="325"/>
      <c r="N106" s="299" t="s">
        <v>325</v>
      </c>
      <c r="O106" s="383">
        <v>45282</v>
      </c>
      <c r="P106" s="306"/>
      <c r="Q106" s="311" t="s">
        <v>326</v>
      </c>
      <c r="R106" s="311" t="s">
        <v>327</v>
      </c>
      <c r="S106" s="311" t="s">
        <v>326</v>
      </c>
      <c r="U106" s="70" t="s">
        <v>328</v>
      </c>
      <c r="V106" s="232" t="s">
        <v>329</v>
      </c>
      <c r="W106" s="234" t="s">
        <v>330</v>
      </c>
      <c r="X106" s="233" t="s">
        <v>331</v>
      </c>
      <c r="Z106" s="240" t="s">
        <v>328</v>
      </c>
      <c r="AA106" s="248" t="s">
        <v>329</v>
      </c>
      <c r="AB106" s="247" t="s">
        <v>330</v>
      </c>
      <c r="AC106" s="238" t="s">
        <v>331</v>
      </c>
    </row>
    <row r="107" spans="1:29" ht="120.75" thickBot="1" x14ac:dyDescent="0.3">
      <c r="A107" s="312"/>
      <c r="B107" s="386"/>
      <c r="C107" s="387"/>
      <c r="D107" s="312"/>
      <c r="E107" s="312"/>
      <c r="F107" s="312"/>
      <c r="G107" s="312"/>
      <c r="H107" s="326"/>
      <c r="I107" s="286"/>
      <c r="J107" s="327"/>
      <c r="K107" s="332"/>
      <c r="L107" s="326"/>
      <c r="M107" s="327"/>
      <c r="N107" s="300"/>
      <c r="O107" s="307"/>
      <c r="P107" s="308"/>
      <c r="Q107" s="312"/>
      <c r="R107" s="312"/>
      <c r="S107" s="312"/>
      <c r="U107" s="88"/>
      <c r="V107" s="89" t="s">
        <v>332</v>
      </c>
      <c r="W107" s="90"/>
      <c r="X107" s="375" t="s">
        <v>333</v>
      </c>
      <c r="Z107" s="112"/>
      <c r="AA107" s="113" t="s">
        <v>332</v>
      </c>
      <c r="AB107" s="114" t="s">
        <v>957</v>
      </c>
      <c r="AC107" s="352">
        <v>0</v>
      </c>
    </row>
    <row r="108" spans="1:29" ht="24.75" thickBot="1" x14ac:dyDescent="0.3">
      <c r="A108" s="312"/>
      <c r="B108" s="386"/>
      <c r="C108" s="387"/>
      <c r="D108" s="312"/>
      <c r="E108" s="312"/>
      <c r="F108" s="312"/>
      <c r="G108" s="312"/>
      <c r="H108" s="326"/>
      <c r="I108" s="286"/>
      <c r="J108" s="327"/>
      <c r="K108" s="332"/>
      <c r="L108" s="326"/>
      <c r="M108" s="327"/>
      <c r="N108" s="300"/>
      <c r="O108" s="307"/>
      <c r="P108" s="308"/>
      <c r="Q108" s="312"/>
      <c r="R108" s="312"/>
      <c r="S108" s="312"/>
      <c r="U108" s="64"/>
      <c r="V108" s="65" t="s">
        <v>334</v>
      </c>
      <c r="W108" s="66"/>
      <c r="X108" s="375"/>
      <c r="Z108" s="91"/>
      <c r="AA108" s="92" t="s">
        <v>334</v>
      </c>
      <c r="AB108" s="93"/>
      <c r="AC108" s="351"/>
    </row>
    <row r="109" spans="1:29" ht="24.75" thickBot="1" x14ac:dyDescent="0.3">
      <c r="A109" s="312"/>
      <c r="B109" s="386"/>
      <c r="C109" s="387"/>
      <c r="D109" s="312"/>
      <c r="E109" s="312"/>
      <c r="F109" s="312"/>
      <c r="G109" s="312"/>
      <c r="H109" s="326"/>
      <c r="I109" s="286"/>
      <c r="J109" s="327"/>
      <c r="K109" s="332"/>
      <c r="L109" s="326"/>
      <c r="M109" s="327"/>
      <c r="N109" s="300"/>
      <c r="O109" s="307"/>
      <c r="P109" s="308"/>
      <c r="Q109" s="312"/>
      <c r="R109" s="312"/>
      <c r="S109" s="312"/>
      <c r="U109" s="64"/>
      <c r="V109" s="65" t="s">
        <v>335</v>
      </c>
      <c r="W109" s="66"/>
      <c r="X109" s="375"/>
      <c r="Z109" s="91"/>
      <c r="AA109" s="92" t="s">
        <v>335</v>
      </c>
      <c r="AB109" s="93"/>
      <c r="AC109" s="351"/>
    </row>
    <row r="110" spans="1:29" ht="36.75" thickBot="1" x14ac:dyDescent="0.3">
      <c r="A110" s="312"/>
      <c r="B110" s="386"/>
      <c r="C110" s="387"/>
      <c r="D110" s="312"/>
      <c r="E110" s="312"/>
      <c r="F110" s="312"/>
      <c r="G110" s="312"/>
      <c r="H110" s="326"/>
      <c r="I110" s="286"/>
      <c r="J110" s="327"/>
      <c r="K110" s="332"/>
      <c r="L110" s="326"/>
      <c r="M110" s="327"/>
      <c r="N110" s="300"/>
      <c r="O110" s="307"/>
      <c r="P110" s="308"/>
      <c r="Q110" s="312"/>
      <c r="R110" s="312"/>
      <c r="S110" s="312"/>
      <c r="U110" s="64"/>
      <c r="V110" s="65" t="s">
        <v>336</v>
      </c>
      <c r="W110" s="66"/>
      <c r="X110" s="375"/>
      <c r="Z110" s="91"/>
      <c r="AA110" s="92" t="s">
        <v>336</v>
      </c>
      <c r="AB110" s="93"/>
      <c r="AC110" s="351"/>
    </row>
    <row r="111" spans="1:29" ht="24.75" thickBot="1" x14ac:dyDescent="0.3">
      <c r="A111" s="312"/>
      <c r="B111" s="386"/>
      <c r="C111" s="387"/>
      <c r="D111" s="312"/>
      <c r="E111" s="312"/>
      <c r="F111" s="312"/>
      <c r="G111" s="312"/>
      <c r="H111" s="326"/>
      <c r="I111" s="286"/>
      <c r="J111" s="327"/>
      <c r="K111" s="332"/>
      <c r="L111" s="326"/>
      <c r="M111" s="327"/>
      <c r="N111" s="300"/>
      <c r="O111" s="307"/>
      <c r="P111" s="308"/>
      <c r="Q111" s="312"/>
      <c r="R111" s="312"/>
      <c r="S111" s="312"/>
      <c r="U111" s="64"/>
      <c r="V111" s="65" t="s">
        <v>337</v>
      </c>
      <c r="W111" s="66"/>
      <c r="X111" s="375"/>
      <c r="Z111" s="91"/>
      <c r="AA111" s="92" t="s">
        <v>337</v>
      </c>
      <c r="AB111" s="93"/>
      <c r="AC111" s="351"/>
    </row>
    <row r="112" spans="1:29" ht="48.75" thickBot="1" x14ac:dyDescent="0.3">
      <c r="A112" s="313"/>
      <c r="B112" s="388"/>
      <c r="C112" s="389"/>
      <c r="D112" s="313"/>
      <c r="E112" s="313"/>
      <c r="F112" s="313"/>
      <c r="G112" s="313"/>
      <c r="H112" s="328"/>
      <c r="I112" s="329"/>
      <c r="J112" s="330"/>
      <c r="K112" s="333"/>
      <c r="L112" s="328"/>
      <c r="M112" s="330"/>
      <c r="N112" s="301"/>
      <c r="O112" s="309"/>
      <c r="P112" s="310"/>
      <c r="Q112" s="313"/>
      <c r="R112" s="313"/>
      <c r="S112" s="313"/>
      <c r="U112" s="67"/>
      <c r="V112" s="68" t="s">
        <v>338</v>
      </c>
      <c r="W112" s="69"/>
      <c r="X112" s="376"/>
      <c r="Z112" s="94"/>
      <c r="AA112" s="95" t="s">
        <v>338</v>
      </c>
      <c r="AB112" s="96"/>
      <c r="AC112" s="353"/>
    </row>
    <row r="113" spans="1:29" ht="15.75" thickBot="1" x14ac:dyDescent="0.3">
      <c r="A113" s="311" t="s">
        <v>316</v>
      </c>
      <c r="B113" s="384" t="s">
        <v>393</v>
      </c>
      <c r="C113" s="385"/>
      <c r="D113" s="311" t="s">
        <v>394</v>
      </c>
      <c r="E113" s="311" t="s">
        <v>319</v>
      </c>
      <c r="F113" s="311" t="s">
        <v>320</v>
      </c>
      <c r="G113" s="311" t="s">
        <v>321</v>
      </c>
      <c r="H113" s="323" t="s">
        <v>395</v>
      </c>
      <c r="I113" s="324"/>
      <c r="J113" s="325"/>
      <c r="K113" s="331" t="s">
        <v>323</v>
      </c>
      <c r="L113" s="323" t="s">
        <v>324</v>
      </c>
      <c r="M113" s="325"/>
      <c r="N113" s="299" t="s">
        <v>325</v>
      </c>
      <c r="O113" s="383">
        <v>45282</v>
      </c>
      <c r="P113" s="306"/>
      <c r="Q113" s="311" t="s">
        <v>326</v>
      </c>
      <c r="R113" s="311" t="s">
        <v>327</v>
      </c>
      <c r="S113" s="311" t="s">
        <v>326</v>
      </c>
      <c r="U113" s="70" t="s">
        <v>328</v>
      </c>
      <c r="V113" s="232" t="s">
        <v>329</v>
      </c>
      <c r="W113" s="234" t="s">
        <v>330</v>
      </c>
      <c r="X113" s="233" t="s">
        <v>331</v>
      </c>
      <c r="Z113" s="240" t="s">
        <v>328</v>
      </c>
      <c r="AA113" s="248" t="s">
        <v>329</v>
      </c>
      <c r="AB113" s="247" t="s">
        <v>330</v>
      </c>
      <c r="AC113" s="238" t="s">
        <v>331</v>
      </c>
    </row>
    <row r="114" spans="1:29" ht="120.75" thickBot="1" x14ac:dyDescent="0.3">
      <c r="A114" s="312"/>
      <c r="B114" s="386"/>
      <c r="C114" s="387"/>
      <c r="D114" s="312"/>
      <c r="E114" s="312"/>
      <c r="F114" s="312"/>
      <c r="G114" s="312"/>
      <c r="H114" s="326"/>
      <c r="I114" s="286"/>
      <c r="J114" s="327"/>
      <c r="K114" s="332"/>
      <c r="L114" s="326"/>
      <c r="M114" s="327"/>
      <c r="N114" s="300"/>
      <c r="O114" s="307"/>
      <c r="P114" s="308"/>
      <c r="Q114" s="312"/>
      <c r="R114" s="312"/>
      <c r="S114" s="312"/>
      <c r="U114" s="88"/>
      <c r="V114" s="89" t="s">
        <v>332</v>
      </c>
      <c r="W114" s="90"/>
      <c r="X114" s="375" t="s">
        <v>333</v>
      </c>
      <c r="Z114" s="112"/>
      <c r="AA114" s="113" t="s">
        <v>332</v>
      </c>
      <c r="AB114" s="114" t="s">
        <v>957</v>
      </c>
      <c r="AC114" s="352">
        <v>0</v>
      </c>
    </row>
    <row r="115" spans="1:29" ht="24.75" thickBot="1" x14ac:dyDescent="0.3">
      <c r="A115" s="312"/>
      <c r="B115" s="386"/>
      <c r="C115" s="387"/>
      <c r="D115" s="312"/>
      <c r="E115" s="312"/>
      <c r="F115" s="312"/>
      <c r="G115" s="312"/>
      <c r="H115" s="326"/>
      <c r="I115" s="286"/>
      <c r="J115" s="327"/>
      <c r="K115" s="332"/>
      <c r="L115" s="326"/>
      <c r="M115" s="327"/>
      <c r="N115" s="300"/>
      <c r="O115" s="307"/>
      <c r="P115" s="308"/>
      <c r="Q115" s="312"/>
      <c r="R115" s="312"/>
      <c r="S115" s="312"/>
      <c r="U115" s="64"/>
      <c r="V115" s="65" t="s">
        <v>334</v>
      </c>
      <c r="W115" s="66"/>
      <c r="X115" s="375"/>
      <c r="Z115" s="91"/>
      <c r="AA115" s="92" t="s">
        <v>334</v>
      </c>
      <c r="AB115" s="93"/>
      <c r="AC115" s="351"/>
    </row>
    <row r="116" spans="1:29" ht="24.75" thickBot="1" x14ac:dyDescent="0.3">
      <c r="A116" s="312"/>
      <c r="B116" s="386"/>
      <c r="C116" s="387"/>
      <c r="D116" s="312"/>
      <c r="E116" s="312"/>
      <c r="F116" s="312"/>
      <c r="G116" s="312"/>
      <c r="H116" s="326"/>
      <c r="I116" s="286"/>
      <c r="J116" s="327"/>
      <c r="K116" s="332"/>
      <c r="L116" s="326"/>
      <c r="M116" s="327"/>
      <c r="N116" s="300"/>
      <c r="O116" s="307"/>
      <c r="P116" s="308"/>
      <c r="Q116" s="312"/>
      <c r="R116" s="312"/>
      <c r="S116" s="312"/>
      <c r="U116" s="64"/>
      <c r="V116" s="65" t="s">
        <v>335</v>
      </c>
      <c r="W116" s="66"/>
      <c r="X116" s="375"/>
      <c r="Z116" s="91"/>
      <c r="AA116" s="92" t="s">
        <v>335</v>
      </c>
      <c r="AB116" s="93"/>
      <c r="AC116" s="351"/>
    </row>
    <row r="117" spans="1:29" ht="36.75" thickBot="1" x14ac:dyDescent="0.3">
      <c r="A117" s="312"/>
      <c r="B117" s="386"/>
      <c r="C117" s="387"/>
      <c r="D117" s="312"/>
      <c r="E117" s="312"/>
      <c r="F117" s="312"/>
      <c r="G117" s="312"/>
      <c r="H117" s="326"/>
      <c r="I117" s="286"/>
      <c r="J117" s="327"/>
      <c r="K117" s="332"/>
      <c r="L117" s="326"/>
      <c r="M117" s="327"/>
      <c r="N117" s="300"/>
      <c r="O117" s="307"/>
      <c r="P117" s="308"/>
      <c r="Q117" s="312"/>
      <c r="R117" s="312"/>
      <c r="S117" s="312"/>
      <c r="U117" s="64"/>
      <c r="V117" s="65" t="s">
        <v>336</v>
      </c>
      <c r="W117" s="66"/>
      <c r="X117" s="375"/>
      <c r="Z117" s="91"/>
      <c r="AA117" s="92" t="s">
        <v>336</v>
      </c>
      <c r="AB117" s="93"/>
      <c r="AC117" s="351"/>
    </row>
    <row r="118" spans="1:29" ht="24.75" thickBot="1" x14ac:dyDescent="0.3">
      <c r="A118" s="312"/>
      <c r="B118" s="386"/>
      <c r="C118" s="387"/>
      <c r="D118" s="312"/>
      <c r="E118" s="312"/>
      <c r="F118" s="312"/>
      <c r="G118" s="312"/>
      <c r="H118" s="326"/>
      <c r="I118" s="286"/>
      <c r="J118" s="327"/>
      <c r="K118" s="332"/>
      <c r="L118" s="326"/>
      <c r="M118" s="327"/>
      <c r="N118" s="300"/>
      <c r="O118" s="307"/>
      <c r="P118" s="308"/>
      <c r="Q118" s="312"/>
      <c r="R118" s="312"/>
      <c r="S118" s="312"/>
      <c r="U118" s="64"/>
      <c r="V118" s="65" t="s">
        <v>337</v>
      </c>
      <c r="W118" s="66"/>
      <c r="X118" s="375"/>
      <c r="Z118" s="91"/>
      <c r="AA118" s="92" t="s">
        <v>337</v>
      </c>
      <c r="AB118" s="93"/>
      <c r="AC118" s="351"/>
    </row>
    <row r="119" spans="1:29" ht="48.75" thickBot="1" x14ac:dyDescent="0.3">
      <c r="A119" s="313"/>
      <c r="B119" s="388"/>
      <c r="C119" s="389"/>
      <c r="D119" s="313"/>
      <c r="E119" s="313"/>
      <c r="F119" s="313"/>
      <c r="G119" s="313"/>
      <c r="H119" s="328"/>
      <c r="I119" s="329"/>
      <c r="J119" s="330"/>
      <c r="K119" s="333"/>
      <c r="L119" s="328"/>
      <c r="M119" s="330"/>
      <c r="N119" s="301"/>
      <c r="O119" s="309"/>
      <c r="P119" s="310"/>
      <c r="Q119" s="313"/>
      <c r="R119" s="313"/>
      <c r="S119" s="313"/>
      <c r="U119" s="67"/>
      <c r="V119" s="68" t="s">
        <v>338</v>
      </c>
      <c r="W119" s="69"/>
      <c r="X119" s="376"/>
      <c r="Z119" s="94"/>
      <c r="AA119" s="95" t="s">
        <v>338</v>
      </c>
      <c r="AB119" s="96"/>
      <c r="AC119" s="353"/>
    </row>
    <row r="120" spans="1:29" ht="15.75" thickBot="1" x14ac:dyDescent="0.3">
      <c r="A120" s="311" t="s">
        <v>316</v>
      </c>
      <c r="B120" s="384" t="s">
        <v>396</v>
      </c>
      <c r="C120" s="385"/>
      <c r="D120" s="311" t="s">
        <v>397</v>
      </c>
      <c r="E120" s="311" t="s">
        <v>319</v>
      </c>
      <c r="F120" s="311" t="s">
        <v>367</v>
      </c>
      <c r="G120" s="311" t="s">
        <v>368</v>
      </c>
      <c r="H120" s="323" t="s">
        <v>369</v>
      </c>
      <c r="I120" s="324"/>
      <c r="J120" s="325"/>
      <c r="K120" s="331" t="s">
        <v>345</v>
      </c>
      <c r="L120" s="323" t="s">
        <v>346</v>
      </c>
      <c r="M120" s="325"/>
      <c r="N120" s="299" t="s">
        <v>325</v>
      </c>
      <c r="O120" s="383">
        <v>45282</v>
      </c>
      <c r="P120" s="306"/>
      <c r="Q120" s="311" t="s">
        <v>326</v>
      </c>
      <c r="R120" s="311" t="s">
        <v>362</v>
      </c>
      <c r="S120" s="311" t="s">
        <v>326</v>
      </c>
      <c r="U120" s="70" t="s">
        <v>328</v>
      </c>
      <c r="V120" s="232" t="s">
        <v>329</v>
      </c>
      <c r="W120" s="234" t="s">
        <v>330</v>
      </c>
      <c r="X120" s="233" t="s">
        <v>331</v>
      </c>
      <c r="Z120" s="240" t="s">
        <v>328</v>
      </c>
      <c r="AA120" s="248" t="s">
        <v>329</v>
      </c>
      <c r="AB120" s="231" t="s">
        <v>330</v>
      </c>
      <c r="AC120" s="238" t="s">
        <v>331</v>
      </c>
    </row>
    <row r="121" spans="1:29" ht="120.75" thickBot="1" x14ac:dyDescent="0.3">
      <c r="A121" s="312"/>
      <c r="B121" s="386"/>
      <c r="C121" s="387"/>
      <c r="D121" s="312"/>
      <c r="E121" s="312"/>
      <c r="F121" s="312"/>
      <c r="G121" s="312"/>
      <c r="H121" s="326"/>
      <c r="I121" s="286"/>
      <c r="J121" s="327"/>
      <c r="K121" s="332"/>
      <c r="L121" s="326"/>
      <c r="M121" s="327"/>
      <c r="N121" s="300"/>
      <c r="O121" s="307"/>
      <c r="P121" s="308"/>
      <c r="Q121" s="312"/>
      <c r="R121" s="312"/>
      <c r="S121" s="312"/>
      <c r="U121" s="74"/>
      <c r="V121" s="78" t="s">
        <v>332</v>
      </c>
      <c r="W121" s="75"/>
      <c r="X121" s="374" t="s">
        <v>333</v>
      </c>
      <c r="Z121" s="98"/>
      <c r="AA121" s="102" t="s">
        <v>332</v>
      </c>
      <c r="AB121" s="99" t="s">
        <v>957</v>
      </c>
      <c r="AC121" s="350">
        <v>0</v>
      </c>
    </row>
    <row r="122" spans="1:29" ht="24.75" thickBot="1" x14ac:dyDescent="0.3">
      <c r="A122" s="312"/>
      <c r="B122" s="386"/>
      <c r="C122" s="387"/>
      <c r="D122" s="312"/>
      <c r="E122" s="312"/>
      <c r="F122" s="312"/>
      <c r="G122" s="312"/>
      <c r="H122" s="326"/>
      <c r="I122" s="286"/>
      <c r="J122" s="327"/>
      <c r="K122" s="332"/>
      <c r="L122" s="326"/>
      <c r="M122" s="327"/>
      <c r="N122" s="300"/>
      <c r="O122" s="307"/>
      <c r="P122" s="308"/>
      <c r="Q122" s="312"/>
      <c r="R122" s="312"/>
      <c r="S122" s="312"/>
      <c r="U122" s="64"/>
      <c r="V122" s="65" t="s">
        <v>334</v>
      </c>
      <c r="W122" s="66"/>
      <c r="X122" s="375"/>
      <c r="Z122" s="91"/>
      <c r="AA122" s="92" t="s">
        <v>334</v>
      </c>
      <c r="AB122" s="93"/>
      <c r="AC122" s="351"/>
    </row>
    <row r="123" spans="1:29" ht="24.75" thickBot="1" x14ac:dyDescent="0.3">
      <c r="A123" s="312"/>
      <c r="B123" s="386"/>
      <c r="C123" s="387"/>
      <c r="D123" s="312"/>
      <c r="E123" s="312"/>
      <c r="F123" s="312"/>
      <c r="G123" s="312"/>
      <c r="H123" s="326"/>
      <c r="I123" s="286"/>
      <c r="J123" s="327"/>
      <c r="K123" s="332"/>
      <c r="L123" s="326"/>
      <c r="M123" s="327"/>
      <c r="N123" s="300"/>
      <c r="O123" s="307"/>
      <c r="P123" s="308"/>
      <c r="Q123" s="312"/>
      <c r="R123" s="312"/>
      <c r="S123" s="312"/>
      <c r="U123" s="64"/>
      <c r="V123" s="65" t="s">
        <v>335</v>
      </c>
      <c r="W123" s="66"/>
      <c r="X123" s="375"/>
      <c r="Z123" s="91"/>
      <c r="AA123" s="92" t="s">
        <v>335</v>
      </c>
      <c r="AB123" s="93"/>
      <c r="AC123" s="351"/>
    </row>
    <row r="124" spans="1:29" ht="36.75" thickBot="1" x14ac:dyDescent="0.3">
      <c r="A124" s="312"/>
      <c r="B124" s="386"/>
      <c r="C124" s="387"/>
      <c r="D124" s="312"/>
      <c r="E124" s="312"/>
      <c r="F124" s="312"/>
      <c r="G124" s="312"/>
      <c r="H124" s="326"/>
      <c r="I124" s="286"/>
      <c r="J124" s="327"/>
      <c r="K124" s="332"/>
      <c r="L124" s="326"/>
      <c r="M124" s="327"/>
      <c r="N124" s="300"/>
      <c r="O124" s="307"/>
      <c r="P124" s="308"/>
      <c r="Q124" s="312"/>
      <c r="R124" s="312"/>
      <c r="S124" s="312"/>
      <c r="U124" s="64"/>
      <c r="V124" s="65" t="s">
        <v>336</v>
      </c>
      <c r="W124" s="66"/>
      <c r="X124" s="375"/>
      <c r="Z124" s="91"/>
      <c r="AA124" s="92" t="s">
        <v>336</v>
      </c>
      <c r="AB124" s="93"/>
      <c r="AC124" s="351"/>
    </row>
    <row r="125" spans="1:29" ht="24.75" thickBot="1" x14ac:dyDescent="0.3">
      <c r="A125" s="312"/>
      <c r="B125" s="386"/>
      <c r="C125" s="387"/>
      <c r="D125" s="312"/>
      <c r="E125" s="312"/>
      <c r="F125" s="312"/>
      <c r="G125" s="312"/>
      <c r="H125" s="326"/>
      <c r="I125" s="286"/>
      <c r="J125" s="327"/>
      <c r="K125" s="332"/>
      <c r="L125" s="326"/>
      <c r="M125" s="327"/>
      <c r="N125" s="300"/>
      <c r="O125" s="307"/>
      <c r="P125" s="308"/>
      <c r="Q125" s="312"/>
      <c r="R125" s="312"/>
      <c r="S125" s="312"/>
      <c r="U125" s="64"/>
      <c r="V125" s="65" t="s">
        <v>337</v>
      </c>
      <c r="W125" s="66"/>
      <c r="X125" s="375"/>
      <c r="Z125" s="91"/>
      <c r="AA125" s="92" t="s">
        <v>337</v>
      </c>
      <c r="AB125" s="93"/>
      <c r="AC125" s="351"/>
    </row>
    <row r="126" spans="1:29" ht="48.75" thickBot="1" x14ac:dyDescent="0.3">
      <c r="A126" s="313"/>
      <c r="B126" s="388"/>
      <c r="C126" s="389"/>
      <c r="D126" s="313"/>
      <c r="E126" s="313"/>
      <c r="F126" s="313"/>
      <c r="G126" s="313"/>
      <c r="H126" s="328"/>
      <c r="I126" s="329"/>
      <c r="J126" s="330"/>
      <c r="K126" s="333"/>
      <c r="L126" s="328"/>
      <c r="M126" s="330"/>
      <c r="N126" s="301"/>
      <c r="O126" s="309"/>
      <c r="P126" s="310"/>
      <c r="Q126" s="313"/>
      <c r="R126" s="313"/>
      <c r="S126" s="313"/>
      <c r="U126" s="67"/>
      <c r="V126" s="68" t="s">
        <v>338</v>
      </c>
      <c r="W126" s="69"/>
      <c r="X126" s="376"/>
      <c r="Z126" s="94"/>
      <c r="AA126" s="95" t="s">
        <v>338</v>
      </c>
      <c r="AB126" s="96"/>
      <c r="AC126" s="353"/>
    </row>
    <row r="129" spans="1:29" ht="15.75" thickBot="1" x14ac:dyDescent="0.3"/>
    <row r="130" spans="1:29" ht="15.75" thickBot="1" x14ac:dyDescent="0.3">
      <c r="A130" s="302" t="s">
        <v>924</v>
      </c>
      <c r="B130" s="303"/>
      <c r="C130" s="303"/>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c r="AB130" s="303"/>
      <c r="AC130" s="304"/>
    </row>
    <row r="131" spans="1:29" ht="15.75" thickBot="1" x14ac:dyDescent="0.3"/>
    <row r="132" spans="1:29" ht="15.75" thickBot="1" x14ac:dyDescent="0.3">
      <c r="A132" s="338" t="s">
        <v>887</v>
      </c>
      <c r="B132" s="286"/>
      <c r="C132" s="339" t="s">
        <v>888</v>
      </c>
      <c r="D132" s="340"/>
      <c r="E132" s="340"/>
      <c r="F132" s="340"/>
      <c r="G132" s="340"/>
      <c r="H132" s="341"/>
      <c r="I132" s="266"/>
      <c r="J132" s="266"/>
      <c r="K132" s="266"/>
      <c r="L132" s="266"/>
      <c r="M132" s="266"/>
      <c r="N132" s="266"/>
      <c r="O132" s="266"/>
      <c r="P132" s="266"/>
      <c r="Q132" s="266"/>
      <c r="R132" s="266"/>
      <c r="S132" s="266"/>
      <c r="T132" s="266"/>
      <c r="U132" s="266"/>
      <c r="V132" s="266"/>
      <c r="W132" s="266"/>
      <c r="X132" s="266"/>
      <c r="Y132" s="266"/>
      <c r="Z132" s="266"/>
      <c r="AA132" s="266"/>
    </row>
    <row r="133" spans="1:29" ht="15.75" thickBot="1" x14ac:dyDescent="0.3">
      <c r="A133" s="266"/>
      <c r="B133" s="266"/>
      <c r="C133" s="266"/>
      <c r="D133" s="266"/>
      <c r="E133" s="266"/>
      <c r="F133" s="266"/>
      <c r="G133" s="266"/>
      <c r="H133" s="266"/>
      <c r="I133" s="266"/>
      <c r="J133" s="338" t="s">
        <v>889</v>
      </c>
      <c r="K133" s="286"/>
      <c r="L133" s="286"/>
      <c r="M133" s="342" t="s">
        <v>890</v>
      </c>
      <c r="N133" s="343"/>
      <c r="O133" s="344"/>
      <c r="P133" s="266"/>
      <c r="Q133" s="266"/>
      <c r="R133" s="266"/>
      <c r="S133" s="266"/>
      <c r="T133" s="266"/>
      <c r="U133" s="266"/>
      <c r="V133" s="266"/>
      <c r="W133" s="266"/>
      <c r="X133" s="266"/>
      <c r="Y133" s="266"/>
      <c r="Z133" s="266"/>
      <c r="AA133" s="266"/>
    </row>
    <row r="134" spans="1:29" ht="15.75" thickBot="1" x14ac:dyDescent="0.3">
      <c r="A134" s="338" t="s">
        <v>891</v>
      </c>
      <c r="B134" s="286"/>
      <c r="C134" s="342" t="s">
        <v>892</v>
      </c>
      <c r="D134" s="343"/>
      <c r="E134" s="343"/>
      <c r="F134" s="343"/>
      <c r="G134" s="343"/>
      <c r="H134" s="344"/>
      <c r="I134" s="266"/>
      <c r="J134" s="286"/>
      <c r="K134" s="286"/>
      <c r="L134" s="286"/>
      <c r="M134" s="345"/>
      <c r="N134" s="346"/>
      <c r="O134" s="347"/>
      <c r="P134" s="266"/>
      <c r="Q134" s="266"/>
      <c r="R134" s="266"/>
      <c r="S134" s="266"/>
      <c r="T134" s="266"/>
      <c r="U134" s="266"/>
      <c r="V134" s="266"/>
      <c r="W134" s="266"/>
      <c r="X134" s="266"/>
      <c r="Y134" s="266"/>
      <c r="Z134" s="266"/>
      <c r="AA134" s="266"/>
    </row>
    <row r="135" spans="1:29" ht="15.75" thickBot="1" x14ac:dyDescent="0.3">
      <c r="A135" s="286"/>
      <c r="B135" s="286"/>
      <c r="C135" s="345"/>
      <c r="D135" s="346"/>
      <c r="E135" s="346"/>
      <c r="F135" s="346"/>
      <c r="G135" s="346"/>
      <c r="H135" s="347"/>
      <c r="I135" s="266"/>
      <c r="J135" s="266"/>
      <c r="K135" s="266"/>
      <c r="L135" s="266"/>
      <c r="M135" s="266"/>
      <c r="N135" s="266"/>
      <c r="O135" s="266"/>
      <c r="P135" s="266"/>
      <c r="Q135" s="266"/>
      <c r="R135" s="266"/>
      <c r="S135" s="266"/>
      <c r="T135" s="266"/>
      <c r="U135" s="266"/>
      <c r="V135" s="266"/>
      <c r="W135" s="266"/>
      <c r="X135" s="266"/>
      <c r="Y135" s="266"/>
      <c r="Z135" s="266"/>
      <c r="AA135" s="266"/>
    </row>
    <row r="136" spans="1:29" ht="15.75" thickBot="1" x14ac:dyDescent="0.3">
      <c r="A136" s="266"/>
      <c r="B136" s="266"/>
      <c r="C136" s="266"/>
      <c r="D136" s="266"/>
      <c r="E136" s="266"/>
      <c r="F136" s="266"/>
      <c r="G136" s="266"/>
      <c r="H136" s="266"/>
      <c r="I136" s="266"/>
      <c r="J136" s="338" t="s">
        <v>893</v>
      </c>
      <c r="K136" s="286"/>
      <c r="L136" s="286"/>
      <c r="M136" s="342" t="s">
        <v>894</v>
      </c>
      <c r="N136" s="343"/>
      <c r="O136" s="344"/>
      <c r="P136" s="266"/>
      <c r="Q136" s="266"/>
      <c r="R136" s="266"/>
      <c r="S136" s="266"/>
      <c r="T136" s="266"/>
      <c r="U136" s="266"/>
      <c r="V136" s="266"/>
      <c r="W136" s="266"/>
      <c r="X136" s="266"/>
      <c r="Y136" s="266"/>
      <c r="Z136" s="266"/>
      <c r="AA136" s="266"/>
    </row>
    <row r="137" spans="1:29" ht="15.75" thickBot="1" x14ac:dyDescent="0.3">
      <c r="A137" s="338" t="s">
        <v>895</v>
      </c>
      <c r="B137" s="286"/>
      <c r="C137" s="342" t="s">
        <v>896</v>
      </c>
      <c r="D137" s="343"/>
      <c r="E137" s="343"/>
      <c r="F137" s="343"/>
      <c r="G137" s="343"/>
      <c r="H137" s="344"/>
      <c r="I137" s="266"/>
      <c r="J137" s="286"/>
      <c r="K137" s="286"/>
      <c r="L137" s="286"/>
      <c r="M137" s="345"/>
      <c r="N137" s="346"/>
      <c r="O137" s="347"/>
      <c r="P137" s="266"/>
      <c r="Q137" s="266"/>
      <c r="R137" s="266"/>
      <c r="S137" s="266"/>
      <c r="T137" s="266"/>
      <c r="U137" s="266"/>
      <c r="V137" s="266"/>
      <c r="W137" s="266"/>
      <c r="X137" s="266"/>
      <c r="Y137" s="266"/>
      <c r="Z137" s="266"/>
      <c r="AA137" s="266"/>
    </row>
    <row r="138" spans="1:29" x14ac:dyDescent="0.25">
      <c r="A138" s="286"/>
      <c r="B138" s="286"/>
      <c r="C138" s="348"/>
      <c r="D138" s="286"/>
      <c r="E138" s="286"/>
      <c r="F138" s="286"/>
      <c r="G138" s="286"/>
      <c r="H138" s="349"/>
      <c r="I138" s="266"/>
      <c r="J138" s="266"/>
      <c r="K138" s="266"/>
      <c r="L138" s="266"/>
      <c r="M138" s="266"/>
      <c r="N138" s="266"/>
      <c r="O138" s="266"/>
      <c r="P138" s="266"/>
      <c r="Q138" s="266"/>
      <c r="R138" s="266"/>
      <c r="S138" s="266"/>
      <c r="T138" s="266"/>
      <c r="U138" s="266"/>
      <c r="V138" s="266"/>
      <c r="W138" s="266"/>
      <c r="X138" s="266"/>
      <c r="Y138" s="266"/>
      <c r="Z138" s="266"/>
      <c r="AA138" s="266"/>
    </row>
    <row r="139" spans="1:29" ht="15.75" thickBot="1" x14ac:dyDescent="0.3">
      <c r="A139" s="286"/>
      <c r="B139" s="286"/>
      <c r="C139" s="345"/>
      <c r="D139" s="346"/>
      <c r="E139" s="346"/>
      <c r="F139" s="346"/>
      <c r="G139" s="346"/>
      <c r="H139" s="347"/>
      <c r="I139" s="266"/>
      <c r="J139" s="334" t="s">
        <v>897</v>
      </c>
      <c r="K139" s="286"/>
      <c r="L139" s="286"/>
      <c r="M139" s="286"/>
      <c r="N139" s="286"/>
      <c r="O139" s="286"/>
      <c r="P139" s="266"/>
      <c r="Q139" s="266"/>
      <c r="R139" s="266"/>
      <c r="S139" s="266"/>
      <c r="T139" s="266"/>
      <c r="U139" s="266"/>
      <c r="V139" s="266"/>
      <c r="W139" s="266"/>
      <c r="X139" s="266"/>
      <c r="Y139" s="266"/>
      <c r="Z139" s="266"/>
      <c r="AA139" s="266"/>
    </row>
    <row r="140" spans="1:29" ht="15.75" thickBot="1" x14ac:dyDescent="0.3">
      <c r="A140" s="266"/>
      <c r="B140" s="266"/>
      <c r="C140" s="266"/>
      <c r="D140" s="266"/>
      <c r="E140" s="266"/>
      <c r="F140" s="266"/>
      <c r="G140" s="266"/>
      <c r="H140" s="266"/>
      <c r="I140" s="266"/>
      <c r="J140" s="286"/>
      <c r="K140" s="286"/>
      <c r="L140" s="286"/>
      <c r="M140" s="286"/>
      <c r="N140" s="286"/>
      <c r="O140" s="286"/>
      <c r="P140" s="266"/>
      <c r="Q140" s="266"/>
      <c r="R140" s="266"/>
      <c r="S140" s="266"/>
      <c r="T140" s="266"/>
      <c r="U140" s="266"/>
      <c r="V140" s="266"/>
      <c r="W140" s="266"/>
      <c r="X140" s="266"/>
      <c r="Y140" s="266"/>
      <c r="Z140" s="266"/>
      <c r="AA140" s="266"/>
    </row>
    <row r="141" spans="1:29" x14ac:dyDescent="0.25">
      <c r="A141" s="338" t="s">
        <v>898</v>
      </c>
      <c r="B141" s="286"/>
      <c r="C141" s="342" t="s">
        <v>899</v>
      </c>
      <c r="D141" s="343"/>
      <c r="E141" s="343"/>
      <c r="F141" s="343"/>
      <c r="G141" s="343"/>
      <c r="H141" s="344"/>
      <c r="I141" s="266"/>
      <c r="J141" s="286"/>
      <c r="K141" s="286"/>
      <c r="L141" s="286"/>
      <c r="M141" s="286"/>
      <c r="N141" s="286"/>
      <c r="O141" s="286"/>
      <c r="P141" s="266"/>
      <c r="Q141" s="266"/>
      <c r="R141" s="266"/>
      <c r="S141" s="266"/>
      <c r="T141" s="266"/>
      <c r="U141" s="266"/>
      <c r="V141" s="266"/>
      <c r="W141" s="266"/>
      <c r="X141" s="266"/>
      <c r="Y141" s="266"/>
      <c r="Z141" s="266"/>
      <c r="AA141" s="266"/>
    </row>
    <row r="142" spans="1:29" ht="15.75" thickBot="1" x14ac:dyDescent="0.3">
      <c r="A142" s="286"/>
      <c r="B142" s="286"/>
      <c r="C142" s="345"/>
      <c r="D142" s="346"/>
      <c r="E142" s="346"/>
      <c r="F142" s="346"/>
      <c r="G142" s="346"/>
      <c r="H142" s="347"/>
      <c r="I142" s="266"/>
      <c r="J142" s="266"/>
      <c r="K142" s="266"/>
      <c r="L142" s="266"/>
      <c r="M142" s="266"/>
      <c r="N142" s="266"/>
      <c r="O142" s="266"/>
      <c r="P142" s="266"/>
      <c r="Q142" s="266"/>
      <c r="R142" s="266"/>
      <c r="S142" s="266"/>
      <c r="T142" s="266"/>
      <c r="U142" s="266"/>
      <c r="V142" s="266"/>
      <c r="W142" s="266"/>
      <c r="X142" s="266"/>
      <c r="Y142" s="266"/>
      <c r="Z142" s="266"/>
      <c r="AA142" s="266"/>
    </row>
    <row r="143" spans="1:29" ht="15.75" thickBot="1" x14ac:dyDescent="0.3">
      <c r="A143" s="334" t="s">
        <v>897</v>
      </c>
      <c r="B143" s="286"/>
      <c r="C143" s="286"/>
      <c r="D143" s="286"/>
      <c r="E143" s="286"/>
      <c r="F143" s="286"/>
      <c r="G143" s="286"/>
      <c r="H143" s="286"/>
      <c r="I143" s="286"/>
      <c r="J143" s="286"/>
      <c r="K143" s="286"/>
      <c r="L143" s="286"/>
      <c r="M143" s="286"/>
      <c r="N143" s="286"/>
      <c r="O143" s="286"/>
      <c r="P143" s="266"/>
      <c r="Q143" s="266"/>
      <c r="R143" s="266"/>
      <c r="S143" s="266"/>
      <c r="T143" s="266"/>
      <c r="U143" s="266"/>
      <c r="V143" s="266"/>
      <c r="W143" s="266"/>
      <c r="X143" s="266"/>
      <c r="Y143" s="266"/>
      <c r="Z143" s="266"/>
      <c r="AA143" s="266"/>
    </row>
    <row r="144" spans="1:29" ht="15.75" thickBot="1" x14ac:dyDescent="0.3">
      <c r="A144" s="335" t="s">
        <v>298</v>
      </c>
      <c r="B144" s="336"/>
      <c r="C144" s="336"/>
      <c r="D144" s="336"/>
      <c r="E144" s="337"/>
      <c r="F144" s="335" t="s">
        <v>299</v>
      </c>
      <c r="G144" s="336"/>
      <c r="H144" s="336"/>
      <c r="I144" s="336"/>
      <c r="J144" s="336"/>
      <c r="K144" s="336"/>
      <c r="L144" s="336"/>
      <c r="M144" s="337"/>
      <c r="N144" s="335" t="s">
        <v>300</v>
      </c>
      <c r="O144" s="336"/>
      <c r="P144" s="336"/>
      <c r="Q144" s="336"/>
      <c r="R144" s="336"/>
      <c r="S144" s="337"/>
      <c r="T144" s="335" t="s">
        <v>900</v>
      </c>
      <c r="U144" s="336"/>
      <c r="V144" s="336"/>
      <c r="W144" s="337"/>
      <c r="X144" s="335" t="s">
        <v>901</v>
      </c>
      <c r="Y144" s="336"/>
      <c r="Z144" s="336"/>
      <c r="AA144" s="337"/>
    </row>
    <row r="145" spans="1:27" ht="36.75" thickBot="1" x14ac:dyDescent="0.3">
      <c r="A145" s="15" t="s">
        <v>303</v>
      </c>
      <c r="B145" s="335" t="s">
        <v>304</v>
      </c>
      <c r="C145" s="337"/>
      <c r="D145" s="15" t="s">
        <v>62</v>
      </c>
      <c r="E145" s="15" t="s">
        <v>305</v>
      </c>
      <c r="F145" s="15" t="s">
        <v>306</v>
      </c>
      <c r="G145" s="15" t="s">
        <v>307</v>
      </c>
      <c r="H145" s="335" t="s">
        <v>308</v>
      </c>
      <c r="I145" s="336"/>
      <c r="J145" s="337"/>
      <c r="K145" s="15" t="s">
        <v>309</v>
      </c>
      <c r="L145" s="335" t="s">
        <v>310</v>
      </c>
      <c r="M145" s="337"/>
      <c r="N145" s="15" t="s">
        <v>311</v>
      </c>
      <c r="O145" s="335" t="s">
        <v>312</v>
      </c>
      <c r="P145" s="337"/>
      <c r="Q145" s="15" t="s">
        <v>313</v>
      </c>
      <c r="R145" s="15" t="s">
        <v>314</v>
      </c>
      <c r="S145" s="15" t="s">
        <v>315</v>
      </c>
      <c r="T145" s="15" t="s">
        <v>902</v>
      </c>
      <c r="U145" s="15" t="s">
        <v>903</v>
      </c>
      <c r="V145" s="15" t="s">
        <v>904</v>
      </c>
      <c r="W145" s="15" t="s">
        <v>315</v>
      </c>
      <c r="X145" s="15" t="s">
        <v>905</v>
      </c>
      <c r="Y145" s="335" t="s">
        <v>904</v>
      </c>
      <c r="Z145" s="336"/>
      <c r="AA145" s="337"/>
    </row>
    <row r="146" spans="1:27" ht="15.75" thickBot="1" x14ac:dyDescent="0.3">
      <c r="A146" s="311" t="s">
        <v>316</v>
      </c>
      <c r="B146" s="317" t="s">
        <v>317</v>
      </c>
      <c r="C146" s="318"/>
      <c r="D146" s="311" t="s">
        <v>318</v>
      </c>
      <c r="E146" s="311" t="s">
        <v>319</v>
      </c>
      <c r="F146" s="311" t="s">
        <v>906</v>
      </c>
      <c r="G146" s="311" t="s">
        <v>321</v>
      </c>
      <c r="H146" s="323" t="s">
        <v>322</v>
      </c>
      <c r="I146" s="324"/>
      <c r="J146" s="325"/>
      <c r="K146" s="331" t="s">
        <v>323</v>
      </c>
      <c r="L146" s="323" t="s">
        <v>324</v>
      </c>
      <c r="M146" s="325"/>
      <c r="N146" s="299" t="s">
        <v>907</v>
      </c>
      <c r="O146" s="305" t="s">
        <v>908</v>
      </c>
      <c r="P146" s="306"/>
      <c r="Q146" s="311" t="s">
        <v>326</v>
      </c>
      <c r="R146" s="311" t="s">
        <v>960</v>
      </c>
      <c r="S146" s="311" t="s">
        <v>326</v>
      </c>
      <c r="T146" s="299" t="s">
        <v>909</v>
      </c>
      <c r="U146" s="299">
        <v>55</v>
      </c>
      <c r="V146" s="314" t="s">
        <v>910</v>
      </c>
      <c r="W146" s="314" t="s">
        <v>897</v>
      </c>
      <c r="X146" s="299" t="s">
        <v>909</v>
      </c>
      <c r="Y146" s="267" t="s">
        <v>328</v>
      </c>
      <c r="Z146" s="267" t="s">
        <v>329</v>
      </c>
      <c r="AA146" s="267" t="s">
        <v>330</v>
      </c>
    </row>
    <row r="147" spans="1:27" ht="48.75" thickBot="1" x14ac:dyDescent="0.3">
      <c r="A147" s="312"/>
      <c r="B147" s="319"/>
      <c r="C147" s="320"/>
      <c r="D147" s="312"/>
      <c r="E147" s="312"/>
      <c r="F147" s="312"/>
      <c r="G147" s="312"/>
      <c r="H147" s="326"/>
      <c r="I147" s="286"/>
      <c r="J147" s="327"/>
      <c r="K147" s="332"/>
      <c r="L147" s="326"/>
      <c r="M147" s="327"/>
      <c r="N147" s="300"/>
      <c r="O147" s="307"/>
      <c r="P147" s="308"/>
      <c r="Q147" s="312"/>
      <c r="R147" s="312"/>
      <c r="S147" s="312"/>
      <c r="T147" s="300"/>
      <c r="U147" s="300"/>
      <c r="V147" s="315"/>
      <c r="W147" s="315"/>
      <c r="X147" s="300"/>
      <c r="Y147" s="268" t="s">
        <v>909</v>
      </c>
      <c r="Z147" s="269" t="s">
        <v>332</v>
      </c>
      <c r="AA147" s="270" t="s">
        <v>911</v>
      </c>
    </row>
    <row r="148" spans="1:27" ht="36.75" thickBot="1" x14ac:dyDescent="0.3">
      <c r="A148" s="312"/>
      <c r="B148" s="319"/>
      <c r="C148" s="320"/>
      <c r="D148" s="312"/>
      <c r="E148" s="312"/>
      <c r="F148" s="312"/>
      <c r="G148" s="312"/>
      <c r="H148" s="326"/>
      <c r="I148" s="286"/>
      <c r="J148" s="327"/>
      <c r="K148" s="332"/>
      <c r="L148" s="326"/>
      <c r="M148" s="327"/>
      <c r="N148" s="300"/>
      <c r="O148" s="307"/>
      <c r="P148" s="308"/>
      <c r="Q148" s="312"/>
      <c r="R148" s="312"/>
      <c r="S148" s="312"/>
      <c r="T148" s="300"/>
      <c r="U148" s="300"/>
      <c r="V148" s="315"/>
      <c r="W148" s="315"/>
      <c r="X148" s="300"/>
      <c r="Y148" s="268" t="s">
        <v>912</v>
      </c>
      <c r="Z148" s="269" t="s">
        <v>334</v>
      </c>
      <c r="AA148" s="270" t="s">
        <v>326</v>
      </c>
    </row>
    <row r="149" spans="1:27" ht="36.75" thickBot="1" x14ac:dyDescent="0.3">
      <c r="A149" s="312"/>
      <c r="B149" s="319"/>
      <c r="C149" s="320"/>
      <c r="D149" s="312"/>
      <c r="E149" s="312"/>
      <c r="F149" s="312"/>
      <c r="G149" s="312"/>
      <c r="H149" s="326"/>
      <c r="I149" s="286"/>
      <c r="J149" s="327"/>
      <c r="K149" s="332"/>
      <c r="L149" s="326"/>
      <c r="M149" s="327"/>
      <c r="N149" s="300"/>
      <c r="O149" s="307"/>
      <c r="P149" s="308"/>
      <c r="Q149" s="312"/>
      <c r="R149" s="312"/>
      <c r="S149" s="312"/>
      <c r="T149" s="300"/>
      <c r="U149" s="300"/>
      <c r="V149" s="315"/>
      <c r="W149" s="315"/>
      <c r="X149" s="300"/>
      <c r="Y149" s="268" t="s">
        <v>912</v>
      </c>
      <c r="Z149" s="269" t="s">
        <v>335</v>
      </c>
      <c r="AA149" s="270" t="s">
        <v>326</v>
      </c>
    </row>
    <row r="150" spans="1:27" ht="48.75" thickBot="1" x14ac:dyDescent="0.3">
      <c r="A150" s="312"/>
      <c r="B150" s="319"/>
      <c r="C150" s="320"/>
      <c r="D150" s="312"/>
      <c r="E150" s="312"/>
      <c r="F150" s="312"/>
      <c r="G150" s="312"/>
      <c r="H150" s="326"/>
      <c r="I150" s="286"/>
      <c r="J150" s="327"/>
      <c r="K150" s="332"/>
      <c r="L150" s="326"/>
      <c r="M150" s="327"/>
      <c r="N150" s="300"/>
      <c r="O150" s="307"/>
      <c r="P150" s="308"/>
      <c r="Q150" s="312"/>
      <c r="R150" s="312"/>
      <c r="S150" s="312"/>
      <c r="T150" s="300"/>
      <c r="U150" s="300"/>
      <c r="V150" s="315"/>
      <c r="W150" s="315"/>
      <c r="X150" s="300"/>
      <c r="Y150" s="268" t="s">
        <v>912</v>
      </c>
      <c r="Z150" s="269" t="s">
        <v>336</v>
      </c>
      <c r="AA150" s="270" t="s">
        <v>326</v>
      </c>
    </row>
    <row r="151" spans="1:27" ht="36.75" thickBot="1" x14ac:dyDescent="0.3">
      <c r="A151" s="312"/>
      <c r="B151" s="319"/>
      <c r="C151" s="320"/>
      <c r="D151" s="312"/>
      <c r="E151" s="312"/>
      <c r="F151" s="312"/>
      <c r="G151" s="312"/>
      <c r="H151" s="326"/>
      <c r="I151" s="286"/>
      <c r="J151" s="327"/>
      <c r="K151" s="332"/>
      <c r="L151" s="326"/>
      <c r="M151" s="327"/>
      <c r="N151" s="300"/>
      <c r="O151" s="307"/>
      <c r="P151" s="308"/>
      <c r="Q151" s="312"/>
      <c r="R151" s="312"/>
      <c r="S151" s="312"/>
      <c r="T151" s="300"/>
      <c r="U151" s="300"/>
      <c r="V151" s="315"/>
      <c r="W151" s="315"/>
      <c r="X151" s="300"/>
      <c r="Y151" s="268" t="s">
        <v>912</v>
      </c>
      <c r="Z151" s="269" t="s">
        <v>337</v>
      </c>
      <c r="AA151" s="270" t="s">
        <v>326</v>
      </c>
    </row>
    <row r="152" spans="1:27" ht="60.75" thickBot="1" x14ac:dyDescent="0.3">
      <c r="A152" s="313"/>
      <c r="B152" s="321"/>
      <c r="C152" s="322"/>
      <c r="D152" s="313"/>
      <c r="E152" s="313"/>
      <c r="F152" s="313"/>
      <c r="G152" s="313"/>
      <c r="H152" s="328"/>
      <c r="I152" s="329"/>
      <c r="J152" s="330"/>
      <c r="K152" s="333"/>
      <c r="L152" s="328"/>
      <c r="M152" s="330"/>
      <c r="N152" s="301"/>
      <c r="O152" s="309"/>
      <c r="P152" s="310"/>
      <c r="Q152" s="313"/>
      <c r="R152" s="313"/>
      <c r="S152" s="313"/>
      <c r="T152" s="301"/>
      <c r="U152" s="301"/>
      <c r="V152" s="316"/>
      <c r="W152" s="316"/>
      <c r="X152" s="301"/>
      <c r="Y152" s="268" t="s">
        <v>912</v>
      </c>
      <c r="Z152" s="269" t="s">
        <v>338</v>
      </c>
      <c r="AA152" s="270" t="s">
        <v>326</v>
      </c>
    </row>
    <row r="153" spans="1:27" ht="15.75" thickBot="1" x14ac:dyDescent="0.3">
      <c r="A153" s="311" t="s">
        <v>316</v>
      </c>
      <c r="B153" s="317" t="s">
        <v>339</v>
      </c>
      <c r="C153" s="318"/>
      <c r="D153" s="311" t="s">
        <v>958</v>
      </c>
      <c r="E153" s="311" t="s">
        <v>319</v>
      </c>
      <c r="F153" s="311" t="s">
        <v>906</v>
      </c>
      <c r="G153" s="311" t="s">
        <v>321</v>
      </c>
      <c r="H153" s="323" t="s">
        <v>322</v>
      </c>
      <c r="I153" s="324"/>
      <c r="J153" s="325"/>
      <c r="K153" s="331" t="s">
        <v>323</v>
      </c>
      <c r="L153" s="323" t="s">
        <v>324</v>
      </c>
      <c r="M153" s="325"/>
      <c r="N153" s="299" t="s">
        <v>907</v>
      </c>
      <c r="O153" s="305" t="s">
        <v>908</v>
      </c>
      <c r="P153" s="306"/>
      <c r="Q153" s="311" t="s">
        <v>326</v>
      </c>
      <c r="R153" s="311" t="s">
        <v>960</v>
      </c>
      <c r="S153" s="311" t="s">
        <v>326</v>
      </c>
      <c r="T153" s="299" t="s">
        <v>909</v>
      </c>
      <c r="U153" s="299">
        <v>55</v>
      </c>
      <c r="V153" s="314" t="s">
        <v>910</v>
      </c>
      <c r="W153" s="314" t="s">
        <v>897</v>
      </c>
      <c r="X153" s="299" t="s">
        <v>909</v>
      </c>
      <c r="Y153" s="267" t="s">
        <v>328</v>
      </c>
      <c r="Z153" s="267" t="s">
        <v>329</v>
      </c>
      <c r="AA153" s="267" t="s">
        <v>330</v>
      </c>
    </row>
    <row r="154" spans="1:27" ht="48.75" thickBot="1" x14ac:dyDescent="0.3">
      <c r="A154" s="312"/>
      <c r="B154" s="319"/>
      <c r="C154" s="320"/>
      <c r="D154" s="312"/>
      <c r="E154" s="312"/>
      <c r="F154" s="312"/>
      <c r="G154" s="312"/>
      <c r="H154" s="326"/>
      <c r="I154" s="286"/>
      <c r="J154" s="327"/>
      <c r="K154" s="332"/>
      <c r="L154" s="326"/>
      <c r="M154" s="327"/>
      <c r="N154" s="300"/>
      <c r="O154" s="307"/>
      <c r="P154" s="308"/>
      <c r="Q154" s="312"/>
      <c r="R154" s="312"/>
      <c r="S154" s="312"/>
      <c r="T154" s="300"/>
      <c r="U154" s="300"/>
      <c r="V154" s="315"/>
      <c r="W154" s="315"/>
      <c r="X154" s="300"/>
      <c r="Y154" s="268" t="s">
        <v>909</v>
      </c>
      <c r="Z154" s="269" t="s">
        <v>332</v>
      </c>
      <c r="AA154" s="270" t="s">
        <v>913</v>
      </c>
    </row>
    <row r="155" spans="1:27" ht="36.75" thickBot="1" x14ac:dyDescent="0.3">
      <c r="A155" s="312"/>
      <c r="B155" s="319"/>
      <c r="C155" s="320"/>
      <c r="D155" s="312"/>
      <c r="E155" s="312"/>
      <c r="F155" s="312"/>
      <c r="G155" s="312"/>
      <c r="H155" s="326"/>
      <c r="I155" s="286"/>
      <c r="J155" s="327"/>
      <c r="K155" s="332"/>
      <c r="L155" s="326"/>
      <c r="M155" s="327"/>
      <c r="N155" s="300"/>
      <c r="O155" s="307"/>
      <c r="P155" s="308"/>
      <c r="Q155" s="312"/>
      <c r="R155" s="312"/>
      <c r="S155" s="312"/>
      <c r="T155" s="300"/>
      <c r="U155" s="300"/>
      <c r="V155" s="315"/>
      <c r="W155" s="315"/>
      <c r="X155" s="300"/>
      <c r="Y155" s="268" t="s">
        <v>909</v>
      </c>
      <c r="Z155" s="269" t="s">
        <v>334</v>
      </c>
      <c r="AA155" s="270" t="s">
        <v>326</v>
      </c>
    </row>
    <row r="156" spans="1:27" ht="36.75" thickBot="1" x14ac:dyDescent="0.3">
      <c r="A156" s="312"/>
      <c r="B156" s="319"/>
      <c r="C156" s="320"/>
      <c r="D156" s="312"/>
      <c r="E156" s="312"/>
      <c r="F156" s="312"/>
      <c r="G156" s="312"/>
      <c r="H156" s="326"/>
      <c r="I156" s="286"/>
      <c r="J156" s="327"/>
      <c r="K156" s="332"/>
      <c r="L156" s="326"/>
      <c r="M156" s="327"/>
      <c r="N156" s="300"/>
      <c r="O156" s="307"/>
      <c r="P156" s="308"/>
      <c r="Q156" s="312"/>
      <c r="R156" s="312"/>
      <c r="S156" s="312"/>
      <c r="T156" s="300"/>
      <c r="U156" s="300"/>
      <c r="V156" s="315"/>
      <c r="W156" s="315"/>
      <c r="X156" s="300"/>
      <c r="Y156" s="268" t="s">
        <v>912</v>
      </c>
      <c r="Z156" s="269" t="s">
        <v>335</v>
      </c>
      <c r="AA156" s="270" t="s">
        <v>326</v>
      </c>
    </row>
    <row r="157" spans="1:27" ht="48.75" thickBot="1" x14ac:dyDescent="0.3">
      <c r="A157" s="312"/>
      <c r="B157" s="319"/>
      <c r="C157" s="320"/>
      <c r="D157" s="312"/>
      <c r="E157" s="312"/>
      <c r="F157" s="312"/>
      <c r="G157" s="312"/>
      <c r="H157" s="326"/>
      <c r="I157" s="286"/>
      <c r="J157" s="327"/>
      <c r="K157" s="332"/>
      <c r="L157" s="326"/>
      <c r="M157" s="327"/>
      <c r="N157" s="300"/>
      <c r="O157" s="307"/>
      <c r="P157" s="308"/>
      <c r="Q157" s="312"/>
      <c r="R157" s="312"/>
      <c r="S157" s="312"/>
      <c r="T157" s="300"/>
      <c r="U157" s="300"/>
      <c r="V157" s="315"/>
      <c r="W157" s="315"/>
      <c r="X157" s="300"/>
      <c r="Y157" s="268" t="s">
        <v>912</v>
      </c>
      <c r="Z157" s="269" t="s">
        <v>336</v>
      </c>
      <c r="AA157" s="270" t="s">
        <v>326</v>
      </c>
    </row>
    <row r="158" spans="1:27" ht="36.75" thickBot="1" x14ac:dyDescent="0.3">
      <c r="A158" s="312"/>
      <c r="B158" s="319"/>
      <c r="C158" s="320"/>
      <c r="D158" s="312"/>
      <c r="E158" s="312"/>
      <c r="F158" s="312"/>
      <c r="G158" s="312"/>
      <c r="H158" s="326"/>
      <c r="I158" s="286"/>
      <c r="J158" s="327"/>
      <c r="K158" s="332"/>
      <c r="L158" s="326"/>
      <c r="M158" s="327"/>
      <c r="N158" s="300"/>
      <c r="O158" s="307"/>
      <c r="P158" s="308"/>
      <c r="Q158" s="312"/>
      <c r="R158" s="312"/>
      <c r="S158" s="312"/>
      <c r="T158" s="300"/>
      <c r="U158" s="300"/>
      <c r="V158" s="315"/>
      <c r="W158" s="315"/>
      <c r="X158" s="300"/>
      <c r="Y158" s="268" t="s">
        <v>912</v>
      </c>
      <c r="Z158" s="269" t="s">
        <v>337</v>
      </c>
      <c r="AA158" s="270" t="s">
        <v>326</v>
      </c>
    </row>
    <row r="159" spans="1:27" ht="60.75" thickBot="1" x14ac:dyDescent="0.3">
      <c r="A159" s="313"/>
      <c r="B159" s="321"/>
      <c r="C159" s="322"/>
      <c r="D159" s="313"/>
      <c r="E159" s="313"/>
      <c r="F159" s="313"/>
      <c r="G159" s="313"/>
      <c r="H159" s="328"/>
      <c r="I159" s="329"/>
      <c r="J159" s="330"/>
      <c r="K159" s="333"/>
      <c r="L159" s="328"/>
      <c r="M159" s="330"/>
      <c r="N159" s="301"/>
      <c r="O159" s="309"/>
      <c r="P159" s="310"/>
      <c r="Q159" s="313"/>
      <c r="R159" s="313"/>
      <c r="S159" s="313"/>
      <c r="T159" s="301"/>
      <c r="U159" s="301"/>
      <c r="V159" s="316"/>
      <c r="W159" s="316"/>
      <c r="X159" s="301"/>
      <c r="Y159" s="268" t="s">
        <v>912</v>
      </c>
      <c r="Z159" s="269" t="s">
        <v>338</v>
      </c>
      <c r="AA159" s="270" t="s">
        <v>326</v>
      </c>
    </row>
    <row r="160" spans="1:27" ht="15.75" thickBot="1" x14ac:dyDescent="0.3">
      <c r="A160" s="311" t="s">
        <v>316</v>
      </c>
      <c r="B160" s="317" t="s">
        <v>340</v>
      </c>
      <c r="C160" s="318"/>
      <c r="D160" s="311" t="s">
        <v>341</v>
      </c>
      <c r="E160" s="311" t="s">
        <v>319</v>
      </c>
      <c r="F160" s="311" t="s">
        <v>961</v>
      </c>
      <c r="G160" s="311" t="s">
        <v>343</v>
      </c>
      <c r="H160" s="323" t="s">
        <v>344</v>
      </c>
      <c r="I160" s="324"/>
      <c r="J160" s="325"/>
      <c r="K160" s="331" t="s">
        <v>345</v>
      </c>
      <c r="L160" s="323" t="s">
        <v>346</v>
      </c>
      <c r="M160" s="325"/>
      <c r="N160" s="299" t="s">
        <v>907</v>
      </c>
      <c r="O160" s="305" t="s">
        <v>908</v>
      </c>
      <c r="P160" s="306"/>
      <c r="Q160" s="311" t="s">
        <v>326</v>
      </c>
      <c r="R160" s="311" t="s">
        <v>914</v>
      </c>
      <c r="S160" s="311" t="s">
        <v>326</v>
      </c>
      <c r="T160" s="299" t="s">
        <v>909</v>
      </c>
      <c r="U160" s="299">
        <v>20</v>
      </c>
      <c r="V160" s="314" t="s">
        <v>897</v>
      </c>
      <c r="W160" s="314" t="s">
        <v>897</v>
      </c>
      <c r="X160" s="299" t="s">
        <v>909</v>
      </c>
      <c r="Y160" s="267" t="s">
        <v>328</v>
      </c>
      <c r="Z160" s="267" t="s">
        <v>329</v>
      </c>
      <c r="AA160" s="267" t="s">
        <v>330</v>
      </c>
    </row>
    <row r="161" spans="1:27" ht="48.75" thickBot="1" x14ac:dyDescent="0.3">
      <c r="A161" s="312"/>
      <c r="B161" s="319"/>
      <c r="C161" s="320"/>
      <c r="D161" s="312"/>
      <c r="E161" s="312"/>
      <c r="F161" s="312"/>
      <c r="G161" s="312"/>
      <c r="H161" s="326"/>
      <c r="I161" s="286"/>
      <c r="J161" s="327"/>
      <c r="K161" s="332"/>
      <c r="L161" s="326"/>
      <c r="M161" s="327"/>
      <c r="N161" s="300"/>
      <c r="O161" s="307"/>
      <c r="P161" s="308"/>
      <c r="Q161" s="312"/>
      <c r="R161" s="312"/>
      <c r="S161" s="312"/>
      <c r="T161" s="300"/>
      <c r="U161" s="300"/>
      <c r="V161" s="315"/>
      <c r="W161" s="315"/>
      <c r="X161" s="300"/>
      <c r="Y161" s="268" t="s">
        <v>909</v>
      </c>
      <c r="Z161" s="269" t="s">
        <v>332</v>
      </c>
      <c r="AA161" s="270" t="s">
        <v>911</v>
      </c>
    </row>
    <row r="162" spans="1:27" ht="36.75" thickBot="1" x14ac:dyDescent="0.3">
      <c r="A162" s="312"/>
      <c r="B162" s="319"/>
      <c r="C162" s="320"/>
      <c r="D162" s="312"/>
      <c r="E162" s="312"/>
      <c r="F162" s="312"/>
      <c r="G162" s="312"/>
      <c r="H162" s="326"/>
      <c r="I162" s="286"/>
      <c r="J162" s="327"/>
      <c r="K162" s="332"/>
      <c r="L162" s="326"/>
      <c r="M162" s="327"/>
      <c r="N162" s="300"/>
      <c r="O162" s="307"/>
      <c r="P162" s="308"/>
      <c r="Q162" s="312"/>
      <c r="R162" s="312"/>
      <c r="S162" s="312"/>
      <c r="T162" s="300"/>
      <c r="U162" s="300"/>
      <c r="V162" s="315"/>
      <c r="W162" s="315"/>
      <c r="X162" s="300"/>
      <c r="Y162" s="268" t="s">
        <v>912</v>
      </c>
      <c r="Z162" s="269" t="s">
        <v>334</v>
      </c>
      <c r="AA162" s="270" t="s">
        <v>326</v>
      </c>
    </row>
    <row r="163" spans="1:27" ht="36.75" thickBot="1" x14ac:dyDescent="0.3">
      <c r="A163" s="312"/>
      <c r="B163" s="319"/>
      <c r="C163" s="320"/>
      <c r="D163" s="312"/>
      <c r="E163" s="312"/>
      <c r="F163" s="312"/>
      <c r="G163" s="312"/>
      <c r="H163" s="326"/>
      <c r="I163" s="286"/>
      <c r="J163" s="327"/>
      <c r="K163" s="332"/>
      <c r="L163" s="326"/>
      <c r="M163" s="327"/>
      <c r="N163" s="300"/>
      <c r="O163" s="307"/>
      <c r="P163" s="308"/>
      <c r="Q163" s="312"/>
      <c r="R163" s="312"/>
      <c r="S163" s="312"/>
      <c r="T163" s="300"/>
      <c r="U163" s="300"/>
      <c r="V163" s="315"/>
      <c r="W163" s="315"/>
      <c r="X163" s="300"/>
      <c r="Y163" s="268" t="s">
        <v>912</v>
      </c>
      <c r="Z163" s="269" t="s">
        <v>335</v>
      </c>
      <c r="AA163" s="270" t="s">
        <v>326</v>
      </c>
    </row>
    <row r="164" spans="1:27" ht="48.75" thickBot="1" x14ac:dyDescent="0.3">
      <c r="A164" s="312"/>
      <c r="B164" s="319"/>
      <c r="C164" s="320"/>
      <c r="D164" s="312"/>
      <c r="E164" s="312"/>
      <c r="F164" s="312"/>
      <c r="G164" s="312"/>
      <c r="H164" s="326"/>
      <c r="I164" s="286"/>
      <c r="J164" s="327"/>
      <c r="K164" s="332"/>
      <c r="L164" s="326"/>
      <c r="M164" s="327"/>
      <c r="N164" s="300"/>
      <c r="O164" s="307"/>
      <c r="P164" s="308"/>
      <c r="Q164" s="312"/>
      <c r="R164" s="312"/>
      <c r="S164" s="312"/>
      <c r="T164" s="300"/>
      <c r="U164" s="300"/>
      <c r="V164" s="315"/>
      <c r="W164" s="315"/>
      <c r="X164" s="300"/>
      <c r="Y164" s="268" t="s">
        <v>912</v>
      </c>
      <c r="Z164" s="269" t="s">
        <v>336</v>
      </c>
      <c r="AA164" s="270" t="s">
        <v>326</v>
      </c>
    </row>
    <row r="165" spans="1:27" ht="36.75" thickBot="1" x14ac:dyDescent="0.3">
      <c r="A165" s="312"/>
      <c r="B165" s="319"/>
      <c r="C165" s="320"/>
      <c r="D165" s="312"/>
      <c r="E165" s="312"/>
      <c r="F165" s="312"/>
      <c r="G165" s="312"/>
      <c r="H165" s="326"/>
      <c r="I165" s="286"/>
      <c r="J165" s="327"/>
      <c r="K165" s="332"/>
      <c r="L165" s="326"/>
      <c r="M165" s="327"/>
      <c r="N165" s="300"/>
      <c r="O165" s="307"/>
      <c r="P165" s="308"/>
      <c r="Q165" s="312"/>
      <c r="R165" s="312"/>
      <c r="S165" s="312"/>
      <c r="T165" s="300"/>
      <c r="U165" s="300"/>
      <c r="V165" s="315"/>
      <c r="W165" s="315"/>
      <c r="X165" s="300"/>
      <c r="Y165" s="268" t="s">
        <v>912</v>
      </c>
      <c r="Z165" s="269" t="s">
        <v>337</v>
      </c>
      <c r="AA165" s="270" t="s">
        <v>326</v>
      </c>
    </row>
    <row r="166" spans="1:27" ht="60.75" thickBot="1" x14ac:dyDescent="0.3">
      <c r="A166" s="313"/>
      <c r="B166" s="321"/>
      <c r="C166" s="322"/>
      <c r="D166" s="313"/>
      <c r="E166" s="313"/>
      <c r="F166" s="313"/>
      <c r="G166" s="313"/>
      <c r="H166" s="328"/>
      <c r="I166" s="329"/>
      <c r="J166" s="330"/>
      <c r="K166" s="333"/>
      <c r="L166" s="328"/>
      <c r="M166" s="330"/>
      <c r="N166" s="301"/>
      <c r="O166" s="309"/>
      <c r="P166" s="310"/>
      <c r="Q166" s="313"/>
      <c r="R166" s="313"/>
      <c r="S166" s="313"/>
      <c r="T166" s="301"/>
      <c r="U166" s="301"/>
      <c r="V166" s="316"/>
      <c r="W166" s="316"/>
      <c r="X166" s="301"/>
      <c r="Y166" s="268" t="s">
        <v>912</v>
      </c>
      <c r="Z166" s="269" t="s">
        <v>338</v>
      </c>
      <c r="AA166" s="270" t="s">
        <v>326</v>
      </c>
    </row>
    <row r="167" spans="1:27" ht="15.75" thickBot="1" x14ac:dyDescent="0.3">
      <c r="A167" s="311" t="s">
        <v>316</v>
      </c>
      <c r="B167" s="317" t="s">
        <v>348</v>
      </c>
      <c r="C167" s="318"/>
      <c r="D167" s="311" t="s">
        <v>349</v>
      </c>
      <c r="E167" s="311" t="s">
        <v>319</v>
      </c>
      <c r="F167" s="311" t="s">
        <v>961</v>
      </c>
      <c r="G167" s="311" t="s">
        <v>343</v>
      </c>
      <c r="H167" s="323" t="s">
        <v>344</v>
      </c>
      <c r="I167" s="324"/>
      <c r="J167" s="325"/>
      <c r="K167" s="331" t="s">
        <v>345</v>
      </c>
      <c r="L167" s="323" t="s">
        <v>346</v>
      </c>
      <c r="M167" s="325"/>
      <c r="N167" s="299" t="s">
        <v>907</v>
      </c>
      <c r="O167" s="305" t="s">
        <v>908</v>
      </c>
      <c r="P167" s="306"/>
      <c r="Q167" s="311" t="s">
        <v>326</v>
      </c>
      <c r="R167" s="311" t="s">
        <v>914</v>
      </c>
      <c r="S167" s="311" t="s">
        <v>326</v>
      </c>
      <c r="T167" s="299" t="s">
        <v>909</v>
      </c>
      <c r="U167" s="299">
        <v>20</v>
      </c>
      <c r="V167" s="314" t="s">
        <v>897</v>
      </c>
      <c r="W167" s="314" t="s">
        <v>897</v>
      </c>
      <c r="X167" s="299" t="s">
        <v>909</v>
      </c>
      <c r="Y167" s="267" t="s">
        <v>328</v>
      </c>
      <c r="Z167" s="267" t="s">
        <v>329</v>
      </c>
      <c r="AA167" s="267" t="s">
        <v>330</v>
      </c>
    </row>
    <row r="168" spans="1:27" ht="48.75" thickBot="1" x14ac:dyDescent="0.3">
      <c r="A168" s="312"/>
      <c r="B168" s="319"/>
      <c r="C168" s="320"/>
      <c r="D168" s="312"/>
      <c r="E168" s="312"/>
      <c r="F168" s="312"/>
      <c r="G168" s="312"/>
      <c r="H168" s="326"/>
      <c r="I168" s="286"/>
      <c r="J168" s="327"/>
      <c r="K168" s="332"/>
      <c r="L168" s="326"/>
      <c r="M168" s="327"/>
      <c r="N168" s="300"/>
      <c r="O168" s="307"/>
      <c r="P168" s="308"/>
      <c r="Q168" s="312"/>
      <c r="R168" s="312"/>
      <c r="S168" s="312"/>
      <c r="T168" s="300"/>
      <c r="U168" s="300"/>
      <c r="V168" s="315"/>
      <c r="W168" s="315"/>
      <c r="X168" s="300"/>
      <c r="Y168" s="268" t="s">
        <v>909</v>
      </c>
      <c r="Z168" s="269" t="s">
        <v>332</v>
      </c>
      <c r="AA168" s="270" t="s">
        <v>915</v>
      </c>
    </row>
    <row r="169" spans="1:27" ht="36.75" thickBot="1" x14ac:dyDescent="0.3">
      <c r="A169" s="312"/>
      <c r="B169" s="319"/>
      <c r="C169" s="320"/>
      <c r="D169" s="312"/>
      <c r="E169" s="312"/>
      <c r="F169" s="312"/>
      <c r="G169" s="312"/>
      <c r="H169" s="326"/>
      <c r="I169" s="286"/>
      <c r="J169" s="327"/>
      <c r="K169" s="332"/>
      <c r="L169" s="326"/>
      <c r="M169" s="327"/>
      <c r="N169" s="300"/>
      <c r="O169" s="307"/>
      <c r="P169" s="308"/>
      <c r="Q169" s="312"/>
      <c r="R169" s="312"/>
      <c r="S169" s="312"/>
      <c r="T169" s="300"/>
      <c r="U169" s="300"/>
      <c r="V169" s="315"/>
      <c r="W169" s="315"/>
      <c r="X169" s="300"/>
      <c r="Y169" s="268" t="s">
        <v>912</v>
      </c>
      <c r="Z169" s="269" t="s">
        <v>334</v>
      </c>
      <c r="AA169" s="270" t="s">
        <v>326</v>
      </c>
    </row>
    <row r="170" spans="1:27" ht="36.75" thickBot="1" x14ac:dyDescent="0.3">
      <c r="A170" s="312"/>
      <c r="B170" s="319"/>
      <c r="C170" s="320"/>
      <c r="D170" s="312"/>
      <c r="E170" s="312"/>
      <c r="F170" s="312"/>
      <c r="G170" s="312"/>
      <c r="H170" s="326"/>
      <c r="I170" s="286"/>
      <c r="J170" s="327"/>
      <c r="K170" s="332"/>
      <c r="L170" s="326"/>
      <c r="M170" s="327"/>
      <c r="N170" s="300"/>
      <c r="O170" s="307"/>
      <c r="P170" s="308"/>
      <c r="Q170" s="312"/>
      <c r="R170" s="312"/>
      <c r="S170" s="312"/>
      <c r="T170" s="300"/>
      <c r="U170" s="300"/>
      <c r="V170" s="315"/>
      <c r="W170" s="315"/>
      <c r="X170" s="300"/>
      <c r="Y170" s="268" t="s">
        <v>912</v>
      </c>
      <c r="Z170" s="269" t="s">
        <v>335</v>
      </c>
      <c r="AA170" s="270" t="s">
        <v>326</v>
      </c>
    </row>
    <row r="171" spans="1:27" ht="48.75" thickBot="1" x14ac:dyDescent="0.3">
      <c r="A171" s="312"/>
      <c r="B171" s="319"/>
      <c r="C171" s="320"/>
      <c r="D171" s="312"/>
      <c r="E171" s="312"/>
      <c r="F171" s="312"/>
      <c r="G171" s="312"/>
      <c r="H171" s="326"/>
      <c r="I171" s="286"/>
      <c r="J171" s="327"/>
      <c r="K171" s="332"/>
      <c r="L171" s="326"/>
      <c r="M171" s="327"/>
      <c r="N171" s="300"/>
      <c r="O171" s="307"/>
      <c r="P171" s="308"/>
      <c r="Q171" s="312"/>
      <c r="R171" s="312"/>
      <c r="S171" s="312"/>
      <c r="T171" s="300"/>
      <c r="U171" s="300"/>
      <c r="V171" s="315"/>
      <c r="W171" s="315"/>
      <c r="X171" s="300"/>
      <c r="Y171" s="268" t="s">
        <v>912</v>
      </c>
      <c r="Z171" s="269" t="s">
        <v>336</v>
      </c>
      <c r="AA171" s="270" t="s">
        <v>326</v>
      </c>
    </row>
    <row r="172" spans="1:27" ht="36.75" thickBot="1" x14ac:dyDescent="0.3">
      <c r="A172" s="312"/>
      <c r="B172" s="319"/>
      <c r="C172" s="320"/>
      <c r="D172" s="312"/>
      <c r="E172" s="312"/>
      <c r="F172" s="312"/>
      <c r="G172" s="312"/>
      <c r="H172" s="326"/>
      <c r="I172" s="286"/>
      <c r="J172" s="327"/>
      <c r="K172" s="332"/>
      <c r="L172" s="326"/>
      <c r="M172" s="327"/>
      <c r="N172" s="300"/>
      <c r="O172" s="307"/>
      <c r="P172" s="308"/>
      <c r="Q172" s="312"/>
      <c r="R172" s="312"/>
      <c r="S172" s="312"/>
      <c r="T172" s="300"/>
      <c r="U172" s="300"/>
      <c r="V172" s="315"/>
      <c r="W172" s="315"/>
      <c r="X172" s="300"/>
      <c r="Y172" s="268" t="s">
        <v>912</v>
      </c>
      <c r="Z172" s="269" t="s">
        <v>337</v>
      </c>
      <c r="AA172" s="270" t="s">
        <v>326</v>
      </c>
    </row>
    <row r="173" spans="1:27" ht="60.75" thickBot="1" x14ac:dyDescent="0.3">
      <c r="A173" s="313"/>
      <c r="B173" s="321"/>
      <c r="C173" s="322"/>
      <c r="D173" s="313"/>
      <c r="E173" s="313"/>
      <c r="F173" s="313"/>
      <c r="G173" s="313"/>
      <c r="H173" s="328"/>
      <c r="I173" s="329"/>
      <c r="J173" s="330"/>
      <c r="K173" s="333"/>
      <c r="L173" s="328"/>
      <c r="M173" s="330"/>
      <c r="N173" s="301"/>
      <c r="O173" s="309"/>
      <c r="P173" s="310"/>
      <c r="Q173" s="313"/>
      <c r="R173" s="313"/>
      <c r="S173" s="313"/>
      <c r="T173" s="301"/>
      <c r="U173" s="301"/>
      <c r="V173" s="316"/>
      <c r="W173" s="316"/>
      <c r="X173" s="301"/>
      <c r="Y173" s="268" t="s">
        <v>912</v>
      </c>
      <c r="Z173" s="269" t="s">
        <v>338</v>
      </c>
      <c r="AA173" s="270" t="s">
        <v>326</v>
      </c>
    </row>
    <row r="174" spans="1:27" ht="15.75" thickBot="1" x14ac:dyDescent="0.3">
      <c r="A174" s="311" t="s">
        <v>316</v>
      </c>
      <c r="B174" s="317" t="s">
        <v>350</v>
      </c>
      <c r="C174" s="318"/>
      <c r="D174" s="311" t="s">
        <v>351</v>
      </c>
      <c r="E174" s="311" t="s">
        <v>319</v>
      </c>
      <c r="F174" s="311" t="s">
        <v>916</v>
      </c>
      <c r="G174" s="311" t="s">
        <v>321</v>
      </c>
      <c r="H174" s="323" t="s">
        <v>322</v>
      </c>
      <c r="I174" s="324"/>
      <c r="J174" s="325"/>
      <c r="K174" s="331" t="s">
        <v>323</v>
      </c>
      <c r="L174" s="323" t="s">
        <v>324</v>
      </c>
      <c r="M174" s="325"/>
      <c r="N174" s="299" t="s">
        <v>907</v>
      </c>
      <c r="O174" s="305" t="s">
        <v>908</v>
      </c>
      <c r="P174" s="306"/>
      <c r="Q174" s="311" t="s">
        <v>326</v>
      </c>
      <c r="R174" s="311" t="s">
        <v>960</v>
      </c>
      <c r="S174" s="311" t="s">
        <v>326</v>
      </c>
      <c r="T174" s="299" t="s">
        <v>909</v>
      </c>
      <c r="U174" s="299">
        <v>55</v>
      </c>
      <c r="V174" s="314" t="s">
        <v>910</v>
      </c>
      <c r="W174" s="314" t="s">
        <v>897</v>
      </c>
      <c r="X174" s="299" t="s">
        <v>909</v>
      </c>
      <c r="Y174" s="267" t="s">
        <v>328</v>
      </c>
      <c r="Z174" s="267" t="s">
        <v>329</v>
      </c>
      <c r="AA174" s="267" t="s">
        <v>330</v>
      </c>
    </row>
    <row r="175" spans="1:27" ht="48.75" thickBot="1" x14ac:dyDescent="0.3">
      <c r="A175" s="312"/>
      <c r="B175" s="319"/>
      <c r="C175" s="320"/>
      <c r="D175" s="312"/>
      <c r="E175" s="312"/>
      <c r="F175" s="312"/>
      <c r="G175" s="312"/>
      <c r="H175" s="326"/>
      <c r="I175" s="286"/>
      <c r="J175" s="327"/>
      <c r="K175" s="332"/>
      <c r="L175" s="326"/>
      <c r="M175" s="327"/>
      <c r="N175" s="300"/>
      <c r="O175" s="307"/>
      <c r="P175" s="308"/>
      <c r="Q175" s="312"/>
      <c r="R175" s="312"/>
      <c r="S175" s="312"/>
      <c r="T175" s="300"/>
      <c r="U175" s="300"/>
      <c r="V175" s="315"/>
      <c r="W175" s="315"/>
      <c r="X175" s="300"/>
      <c r="Y175" s="268" t="s">
        <v>909</v>
      </c>
      <c r="Z175" s="269" t="s">
        <v>332</v>
      </c>
      <c r="AA175" s="270" t="s">
        <v>911</v>
      </c>
    </row>
    <row r="176" spans="1:27" ht="36.75" thickBot="1" x14ac:dyDescent="0.3">
      <c r="A176" s="312"/>
      <c r="B176" s="319"/>
      <c r="C176" s="320"/>
      <c r="D176" s="312"/>
      <c r="E176" s="312"/>
      <c r="F176" s="312"/>
      <c r="G176" s="312"/>
      <c r="H176" s="326"/>
      <c r="I176" s="286"/>
      <c r="J176" s="327"/>
      <c r="K176" s="332"/>
      <c r="L176" s="326"/>
      <c r="M176" s="327"/>
      <c r="N176" s="300"/>
      <c r="O176" s="307"/>
      <c r="P176" s="308"/>
      <c r="Q176" s="312"/>
      <c r="R176" s="312"/>
      <c r="S176" s="312"/>
      <c r="T176" s="300"/>
      <c r="U176" s="300"/>
      <c r="V176" s="315"/>
      <c r="W176" s="315"/>
      <c r="X176" s="300"/>
      <c r="Y176" s="268" t="s">
        <v>912</v>
      </c>
      <c r="Z176" s="269" t="s">
        <v>334</v>
      </c>
      <c r="AA176" s="270" t="s">
        <v>326</v>
      </c>
    </row>
    <row r="177" spans="1:27" ht="36.75" thickBot="1" x14ac:dyDescent="0.3">
      <c r="A177" s="312"/>
      <c r="B177" s="319"/>
      <c r="C177" s="320"/>
      <c r="D177" s="312"/>
      <c r="E177" s="312"/>
      <c r="F177" s="312"/>
      <c r="G177" s="312"/>
      <c r="H177" s="326"/>
      <c r="I177" s="286"/>
      <c r="J177" s="327"/>
      <c r="K177" s="332"/>
      <c r="L177" s="326"/>
      <c r="M177" s="327"/>
      <c r="N177" s="300"/>
      <c r="O177" s="307"/>
      <c r="P177" s="308"/>
      <c r="Q177" s="312"/>
      <c r="R177" s="312"/>
      <c r="S177" s="312"/>
      <c r="T177" s="300"/>
      <c r="U177" s="300"/>
      <c r="V177" s="315"/>
      <c r="W177" s="315"/>
      <c r="X177" s="300"/>
      <c r="Y177" s="268" t="s">
        <v>912</v>
      </c>
      <c r="Z177" s="269" t="s">
        <v>335</v>
      </c>
      <c r="AA177" s="270" t="s">
        <v>326</v>
      </c>
    </row>
    <row r="178" spans="1:27" ht="48.75" thickBot="1" x14ac:dyDescent="0.3">
      <c r="A178" s="312"/>
      <c r="B178" s="319"/>
      <c r="C178" s="320"/>
      <c r="D178" s="312"/>
      <c r="E178" s="312"/>
      <c r="F178" s="312"/>
      <c r="G178" s="312"/>
      <c r="H178" s="326"/>
      <c r="I178" s="286"/>
      <c r="J178" s="327"/>
      <c r="K178" s="332"/>
      <c r="L178" s="326"/>
      <c r="M178" s="327"/>
      <c r="N178" s="300"/>
      <c r="O178" s="307"/>
      <c r="P178" s="308"/>
      <c r="Q178" s="312"/>
      <c r="R178" s="312"/>
      <c r="S178" s="312"/>
      <c r="T178" s="300"/>
      <c r="U178" s="300"/>
      <c r="V178" s="315"/>
      <c r="W178" s="315"/>
      <c r="X178" s="300"/>
      <c r="Y178" s="268" t="s">
        <v>912</v>
      </c>
      <c r="Z178" s="269" t="s">
        <v>336</v>
      </c>
      <c r="AA178" s="270" t="s">
        <v>326</v>
      </c>
    </row>
    <row r="179" spans="1:27" ht="36.75" thickBot="1" x14ac:dyDescent="0.3">
      <c r="A179" s="312"/>
      <c r="B179" s="319"/>
      <c r="C179" s="320"/>
      <c r="D179" s="312"/>
      <c r="E179" s="312"/>
      <c r="F179" s="312"/>
      <c r="G179" s="312"/>
      <c r="H179" s="326"/>
      <c r="I179" s="286"/>
      <c r="J179" s="327"/>
      <c r="K179" s="332"/>
      <c r="L179" s="326"/>
      <c r="M179" s="327"/>
      <c r="N179" s="300"/>
      <c r="O179" s="307"/>
      <c r="P179" s="308"/>
      <c r="Q179" s="312"/>
      <c r="R179" s="312"/>
      <c r="S179" s="312"/>
      <c r="T179" s="300"/>
      <c r="U179" s="300"/>
      <c r="V179" s="315"/>
      <c r="W179" s="315"/>
      <c r="X179" s="300"/>
      <c r="Y179" s="268" t="s">
        <v>912</v>
      </c>
      <c r="Z179" s="269" t="s">
        <v>337</v>
      </c>
      <c r="AA179" s="270" t="s">
        <v>326</v>
      </c>
    </row>
    <row r="180" spans="1:27" ht="60.75" thickBot="1" x14ac:dyDescent="0.3">
      <c r="A180" s="313"/>
      <c r="B180" s="321"/>
      <c r="C180" s="322"/>
      <c r="D180" s="313"/>
      <c r="E180" s="313"/>
      <c r="F180" s="313"/>
      <c r="G180" s="313"/>
      <c r="H180" s="328"/>
      <c r="I180" s="329"/>
      <c r="J180" s="330"/>
      <c r="K180" s="333"/>
      <c r="L180" s="328"/>
      <c r="M180" s="330"/>
      <c r="N180" s="301"/>
      <c r="O180" s="309"/>
      <c r="P180" s="310"/>
      <c r="Q180" s="313"/>
      <c r="R180" s="313"/>
      <c r="S180" s="313"/>
      <c r="T180" s="301"/>
      <c r="U180" s="301"/>
      <c r="V180" s="316"/>
      <c r="W180" s="316"/>
      <c r="X180" s="301"/>
      <c r="Y180" s="268" t="s">
        <v>912</v>
      </c>
      <c r="Z180" s="269" t="s">
        <v>338</v>
      </c>
      <c r="AA180" s="270" t="s">
        <v>326</v>
      </c>
    </row>
    <row r="181" spans="1:27" ht="15.75" thickBot="1" x14ac:dyDescent="0.3">
      <c r="A181" s="311" t="s">
        <v>316</v>
      </c>
      <c r="B181" s="317" t="s">
        <v>352</v>
      </c>
      <c r="C181" s="318"/>
      <c r="D181" s="311" t="s">
        <v>353</v>
      </c>
      <c r="E181" s="311" t="s">
        <v>319</v>
      </c>
      <c r="F181" s="311" t="s">
        <v>962</v>
      </c>
      <c r="G181" s="311" t="s">
        <v>355</v>
      </c>
      <c r="H181" s="323" t="s">
        <v>344</v>
      </c>
      <c r="I181" s="324"/>
      <c r="J181" s="325"/>
      <c r="K181" s="331" t="s">
        <v>345</v>
      </c>
      <c r="L181" s="323" t="s">
        <v>346</v>
      </c>
      <c r="M181" s="325"/>
      <c r="N181" s="299" t="s">
        <v>907</v>
      </c>
      <c r="O181" s="305" t="s">
        <v>908</v>
      </c>
      <c r="P181" s="306"/>
      <c r="Q181" s="311" t="s">
        <v>326</v>
      </c>
      <c r="R181" s="311" t="s">
        <v>914</v>
      </c>
      <c r="S181" s="311" t="s">
        <v>326</v>
      </c>
      <c r="T181" s="299" t="s">
        <v>909</v>
      </c>
      <c r="U181" s="299">
        <v>20</v>
      </c>
      <c r="V181" s="314" t="s">
        <v>897</v>
      </c>
      <c r="W181" s="314" t="s">
        <v>897</v>
      </c>
      <c r="X181" s="299" t="s">
        <v>909</v>
      </c>
      <c r="Y181" s="267" t="s">
        <v>328</v>
      </c>
      <c r="Z181" s="267" t="s">
        <v>329</v>
      </c>
      <c r="AA181" s="267" t="s">
        <v>330</v>
      </c>
    </row>
    <row r="182" spans="1:27" ht="48.75" thickBot="1" x14ac:dyDescent="0.3">
      <c r="A182" s="312"/>
      <c r="B182" s="319"/>
      <c r="C182" s="320"/>
      <c r="D182" s="312"/>
      <c r="E182" s="312"/>
      <c r="F182" s="312"/>
      <c r="G182" s="312"/>
      <c r="H182" s="326"/>
      <c r="I182" s="286"/>
      <c r="J182" s="327"/>
      <c r="K182" s="332"/>
      <c r="L182" s="326"/>
      <c r="M182" s="327"/>
      <c r="N182" s="300"/>
      <c r="O182" s="307"/>
      <c r="P182" s="308"/>
      <c r="Q182" s="312"/>
      <c r="R182" s="312"/>
      <c r="S182" s="312"/>
      <c r="T182" s="300"/>
      <c r="U182" s="300"/>
      <c r="V182" s="315"/>
      <c r="W182" s="315"/>
      <c r="X182" s="300"/>
      <c r="Y182" s="268" t="s">
        <v>909</v>
      </c>
      <c r="Z182" s="269" t="s">
        <v>332</v>
      </c>
      <c r="AA182" s="270" t="s">
        <v>911</v>
      </c>
    </row>
    <row r="183" spans="1:27" ht="36.75" thickBot="1" x14ac:dyDescent="0.3">
      <c r="A183" s="312"/>
      <c r="B183" s="319"/>
      <c r="C183" s="320"/>
      <c r="D183" s="312"/>
      <c r="E183" s="312"/>
      <c r="F183" s="312"/>
      <c r="G183" s="312"/>
      <c r="H183" s="326"/>
      <c r="I183" s="286"/>
      <c r="J183" s="327"/>
      <c r="K183" s="332"/>
      <c r="L183" s="326"/>
      <c r="M183" s="327"/>
      <c r="N183" s="300"/>
      <c r="O183" s="307"/>
      <c r="P183" s="308"/>
      <c r="Q183" s="312"/>
      <c r="R183" s="312"/>
      <c r="S183" s="312"/>
      <c r="T183" s="300"/>
      <c r="U183" s="300"/>
      <c r="V183" s="315"/>
      <c r="W183" s="315"/>
      <c r="X183" s="300"/>
      <c r="Y183" s="268" t="s">
        <v>912</v>
      </c>
      <c r="Z183" s="269" t="s">
        <v>334</v>
      </c>
      <c r="AA183" s="270" t="s">
        <v>326</v>
      </c>
    </row>
    <row r="184" spans="1:27" ht="36.75" thickBot="1" x14ac:dyDescent="0.3">
      <c r="A184" s="312"/>
      <c r="B184" s="319"/>
      <c r="C184" s="320"/>
      <c r="D184" s="312"/>
      <c r="E184" s="312"/>
      <c r="F184" s="312"/>
      <c r="G184" s="312"/>
      <c r="H184" s="326"/>
      <c r="I184" s="286"/>
      <c r="J184" s="327"/>
      <c r="K184" s="332"/>
      <c r="L184" s="326"/>
      <c r="M184" s="327"/>
      <c r="N184" s="300"/>
      <c r="O184" s="307"/>
      <c r="P184" s="308"/>
      <c r="Q184" s="312"/>
      <c r="R184" s="312"/>
      <c r="S184" s="312"/>
      <c r="T184" s="300"/>
      <c r="U184" s="300"/>
      <c r="V184" s="315"/>
      <c r="W184" s="315"/>
      <c r="X184" s="300"/>
      <c r="Y184" s="268" t="s">
        <v>912</v>
      </c>
      <c r="Z184" s="269" t="s">
        <v>335</v>
      </c>
      <c r="AA184" s="270" t="s">
        <v>326</v>
      </c>
    </row>
    <row r="185" spans="1:27" ht="48.75" thickBot="1" x14ac:dyDescent="0.3">
      <c r="A185" s="312"/>
      <c r="B185" s="319"/>
      <c r="C185" s="320"/>
      <c r="D185" s="312"/>
      <c r="E185" s="312"/>
      <c r="F185" s="312"/>
      <c r="G185" s="312"/>
      <c r="H185" s="326"/>
      <c r="I185" s="286"/>
      <c r="J185" s="327"/>
      <c r="K185" s="332"/>
      <c r="L185" s="326"/>
      <c r="M185" s="327"/>
      <c r="N185" s="300"/>
      <c r="O185" s="307"/>
      <c r="P185" s="308"/>
      <c r="Q185" s="312"/>
      <c r="R185" s="312"/>
      <c r="S185" s="312"/>
      <c r="T185" s="300"/>
      <c r="U185" s="300"/>
      <c r="V185" s="315"/>
      <c r="W185" s="315"/>
      <c r="X185" s="300"/>
      <c r="Y185" s="268" t="s">
        <v>912</v>
      </c>
      <c r="Z185" s="269" t="s">
        <v>336</v>
      </c>
      <c r="AA185" s="270" t="s">
        <v>326</v>
      </c>
    </row>
    <row r="186" spans="1:27" ht="36.75" thickBot="1" x14ac:dyDescent="0.3">
      <c r="A186" s="312"/>
      <c r="B186" s="319"/>
      <c r="C186" s="320"/>
      <c r="D186" s="312"/>
      <c r="E186" s="312"/>
      <c r="F186" s="312"/>
      <c r="G186" s="312"/>
      <c r="H186" s="326"/>
      <c r="I186" s="286"/>
      <c r="J186" s="327"/>
      <c r="K186" s="332"/>
      <c r="L186" s="326"/>
      <c r="M186" s="327"/>
      <c r="N186" s="300"/>
      <c r="O186" s="307"/>
      <c r="P186" s="308"/>
      <c r="Q186" s="312"/>
      <c r="R186" s="312"/>
      <c r="S186" s="312"/>
      <c r="T186" s="300"/>
      <c r="U186" s="300"/>
      <c r="V186" s="315"/>
      <c r="W186" s="315"/>
      <c r="X186" s="300"/>
      <c r="Y186" s="268" t="s">
        <v>912</v>
      </c>
      <c r="Z186" s="269" t="s">
        <v>337</v>
      </c>
      <c r="AA186" s="270" t="s">
        <v>326</v>
      </c>
    </row>
    <row r="187" spans="1:27" ht="60.75" thickBot="1" x14ac:dyDescent="0.3">
      <c r="A187" s="313"/>
      <c r="B187" s="321"/>
      <c r="C187" s="322"/>
      <c r="D187" s="313"/>
      <c r="E187" s="313"/>
      <c r="F187" s="313"/>
      <c r="G187" s="313"/>
      <c r="H187" s="328"/>
      <c r="I187" s="329"/>
      <c r="J187" s="330"/>
      <c r="K187" s="333"/>
      <c r="L187" s="328"/>
      <c r="M187" s="330"/>
      <c r="N187" s="301"/>
      <c r="O187" s="309"/>
      <c r="P187" s="310"/>
      <c r="Q187" s="313"/>
      <c r="R187" s="313"/>
      <c r="S187" s="313"/>
      <c r="T187" s="301"/>
      <c r="U187" s="301"/>
      <c r="V187" s="316"/>
      <c r="W187" s="316"/>
      <c r="X187" s="301"/>
      <c r="Y187" s="268" t="s">
        <v>912</v>
      </c>
      <c r="Z187" s="269" t="s">
        <v>338</v>
      </c>
      <c r="AA187" s="270" t="s">
        <v>326</v>
      </c>
    </row>
    <row r="188" spans="1:27" ht="15.75" thickBot="1" x14ac:dyDescent="0.3">
      <c r="A188" s="311" t="s">
        <v>316</v>
      </c>
      <c r="B188" s="317" t="s">
        <v>356</v>
      </c>
      <c r="C188" s="318"/>
      <c r="D188" s="311" t="s">
        <v>357</v>
      </c>
      <c r="E188" s="311" t="s">
        <v>319</v>
      </c>
      <c r="F188" s="311" t="s">
        <v>962</v>
      </c>
      <c r="G188" s="311" t="s">
        <v>355</v>
      </c>
      <c r="H188" s="323" t="s">
        <v>344</v>
      </c>
      <c r="I188" s="324"/>
      <c r="J188" s="325"/>
      <c r="K188" s="331" t="s">
        <v>345</v>
      </c>
      <c r="L188" s="323" t="s">
        <v>346</v>
      </c>
      <c r="M188" s="325"/>
      <c r="N188" s="299" t="s">
        <v>907</v>
      </c>
      <c r="O188" s="305" t="s">
        <v>908</v>
      </c>
      <c r="P188" s="306"/>
      <c r="Q188" s="311" t="s">
        <v>326</v>
      </c>
      <c r="R188" s="311" t="s">
        <v>914</v>
      </c>
      <c r="S188" s="311" t="s">
        <v>326</v>
      </c>
      <c r="T188" s="299" t="s">
        <v>909</v>
      </c>
      <c r="U188" s="299">
        <v>20</v>
      </c>
      <c r="V188" s="314" t="s">
        <v>897</v>
      </c>
      <c r="W188" s="314" t="s">
        <v>897</v>
      </c>
      <c r="X188" s="299" t="s">
        <v>909</v>
      </c>
      <c r="Y188" s="267" t="s">
        <v>328</v>
      </c>
      <c r="Z188" s="267" t="s">
        <v>329</v>
      </c>
      <c r="AA188" s="267" t="s">
        <v>330</v>
      </c>
    </row>
    <row r="189" spans="1:27" ht="48.75" thickBot="1" x14ac:dyDescent="0.3">
      <c r="A189" s="312"/>
      <c r="B189" s="319"/>
      <c r="C189" s="320"/>
      <c r="D189" s="312"/>
      <c r="E189" s="312"/>
      <c r="F189" s="312"/>
      <c r="G189" s="312"/>
      <c r="H189" s="326"/>
      <c r="I189" s="286"/>
      <c r="J189" s="327"/>
      <c r="K189" s="332"/>
      <c r="L189" s="326"/>
      <c r="M189" s="327"/>
      <c r="N189" s="300"/>
      <c r="O189" s="307"/>
      <c r="P189" s="308"/>
      <c r="Q189" s="312"/>
      <c r="R189" s="312"/>
      <c r="S189" s="312"/>
      <c r="T189" s="300"/>
      <c r="U189" s="300"/>
      <c r="V189" s="315"/>
      <c r="W189" s="315"/>
      <c r="X189" s="300"/>
      <c r="Y189" s="268" t="s">
        <v>909</v>
      </c>
      <c r="Z189" s="269" t="s">
        <v>332</v>
      </c>
      <c r="AA189" s="270" t="s">
        <v>911</v>
      </c>
    </row>
    <row r="190" spans="1:27" ht="36.75" thickBot="1" x14ac:dyDescent="0.3">
      <c r="A190" s="312"/>
      <c r="B190" s="319"/>
      <c r="C190" s="320"/>
      <c r="D190" s="312"/>
      <c r="E190" s="312"/>
      <c r="F190" s="312"/>
      <c r="G190" s="312"/>
      <c r="H190" s="326"/>
      <c r="I190" s="286"/>
      <c r="J190" s="327"/>
      <c r="K190" s="332"/>
      <c r="L190" s="326"/>
      <c r="M190" s="327"/>
      <c r="N190" s="300"/>
      <c r="O190" s="307"/>
      <c r="P190" s="308"/>
      <c r="Q190" s="312"/>
      <c r="R190" s="312"/>
      <c r="S190" s="312"/>
      <c r="T190" s="300"/>
      <c r="U190" s="300"/>
      <c r="V190" s="315"/>
      <c r="W190" s="315"/>
      <c r="X190" s="300"/>
      <c r="Y190" s="268" t="s">
        <v>912</v>
      </c>
      <c r="Z190" s="269" t="s">
        <v>334</v>
      </c>
      <c r="AA190" s="270" t="s">
        <v>326</v>
      </c>
    </row>
    <row r="191" spans="1:27" ht="36.75" thickBot="1" x14ac:dyDescent="0.3">
      <c r="A191" s="312"/>
      <c r="B191" s="319"/>
      <c r="C191" s="320"/>
      <c r="D191" s="312"/>
      <c r="E191" s="312"/>
      <c r="F191" s="312"/>
      <c r="G191" s="312"/>
      <c r="H191" s="326"/>
      <c r="I191" s="286"/>
      <c r="J191" s="327"/>
      <c r="K191" s="332"/>
      <c r="L191" s="326"/>
      <c r="M191" s="327"/>
      <c r="N191" s="300"/>
      <c r="O191" s="307"/>
      <c r="P191" s="308"/>
      <c r="Q191" s="312"/>
      <c r="R191" s="312"/>
      <c r="S191" s="312"/>
      <c r="T191" s="300"/>
      <c r="U191" s="300"/>
      <c r="V191" s="315"/>
      <c r="W191" s="315"/>
      <c r="X191" s="300"/>
      <c r="Y191" s="268" t="s">
        <v>912</v>
      </c>
      <c r="Z191" s="269" t="s">
        <v>335</v>
      </c>
      <c r="AA191" s="270" t="s">
        <v>326</v>
      </c>
    </row>
    <row r="192" spans="1:27" ht="48.75" thickBot="1" x14ac:dyDescent="0.3">
      <c r="A192" s="312"/>
      <c r="B192" s="319"/>
      <c r="C192" s="320"/>
      <c r="D192" s="312"/>
      <c r="E192" s="312"/>
      <c r="F192" s="312"/>
      <c r="G192" s="312"/>
      <c r="H192" s="326"/>
      <c r="I192" s="286"/>
      <c r="J192" s="327"/>
      <c r="K192" s="332"/>
      <c r="L192" s="326"/>
      <c r="M192" s="327"/>
      <c r="N192" s="300"/>
      <c r="O192" s="307"/>
      <c r="P192" s="308"/>
      <c r="Q192" s="312"/>
      <c r="R192" s="312"/>
      <c r="S192" s="312"/>
      <c r="T192" s="300"/>
      <c r="U192" s="300"/>
      <c r="V192" s="315"/>
      <c r="W192" s="315"/>
      <c r="X192" s="300"/>
      <c r="Y192" s="268" t="s">
        <v>912</v>
      </c>
      <c r="Z192" s="269" t="s">
        <v>336</v>
      </c>
      <c r="AA192" s="270" t="s">
        <v>326</v>
      </c>
    </row>
    <row r="193" spans="1:27" ht="36.75" thickBot="1" x14ac:dyDescent="0.3">
      <c r="A193" s="312"/>
      <c r="B193" s="319"/>
      <c r="C193" s="320"/>
      <c r="D193" s="312"/>
      <c r="E193" s="312"/>
      <c r="F193" s="312"/>
      <c r="G193" s="312"/>
      <c r="H193" s="326"/>
      <c r="I193" s="286"/>
      <c r="J193" s="327"/>
      <c r="K193" s="332"/>
      <c r="L193" s="326"/>
      <c r="M193" s="327"/>
      <c r="N193" s="300"/>
      <c r="O193" s="307"/>
      <c r="P193" s="308"/>
      <c r="Q193" s="312"/>
      <c r="R193" s="312"/>
      <c r="S193" s="312"/>
      <c r="T193" s="300"/>
      <c r="U193" s="300"/>
      <c r="V193" s="315"/>
      <c r="W193" s="315"/>
      <c r="X193" s="300"/>
      <c r="Y193" s="268" t="s">
        <v>912</v>
      </c>
      <c r="Z193" s="269" t="s">
        <v>337</v>
      </c>
      <c r="AA193" s="270" t="s">
        <v>326</v>
      </c>
    </row>
    <row r="194" spans="1:27" ht="60.75" thickBot="1" x14ac:dyDescent="0.3">
      <c r="A194" s="313"/>
      <c r="B194" s="321"/>
      <c r="C194" s="322"/>
      <c r="D194" s="313"/>
      <c r="E194" s="313"/>
      <c r="F194" s="313"/>
      <c r="G194" s="313"/>
      <c r="H194" s="328"/>
      <c r="I194" s="329"/>
      <c r="J194" s="330"/>
      <c r="K194" s="333"/>
      <c r="L194" s="328"/>
      <c r="M194" s="330"/>
      <c r="N194" s="301"/>
      <c r="O194" s="309"/>
      <c r="P194" s="310"/>
      <c r="Q194" s="313"/>
      <c r="R194" s="313"/>
      <c r="S194" s="313"/>
      <c r="T194" s="301"/>
      <c r="U194" s="301"/>
      <c r="V194" s="316"/>
      <c r="W194" s="316"/>
      <c r="X194" s="301"/>
      <c r="Y194" s="268" t="s">
        <v>912</v>
      </c>
      <c r="Z194" s="269" t="s">
        <v>338</v>
      </c>
      <c r="AA194" s="270" t="s">
        <v>326</v>
      </c>
    </row>
    <row r="195" spans="1:27" ht="15.75" thickBot="1" x14ac:dyDescent="0.3">
      <c r="A195" s="311" t="s">
        <v>316</v>
      </c>
      <c r="B195" s="317" t="s">
        <v>358</v>
      </c>
      <c r="C195" s="318"/>
      <c r="D195" s="311" t="s">
        <v>359</v>
      </c>
      <c r="E195" s="311" t="s">
        <v>319</v>
      </c>
      <c r="F195" s="311" t="s">
        <v>917</v>
      </c>
      <c r="G195" s="311" t="s">
        <v>918</v>
      </c>
      <c r="H195" s="323" t="s">
        <v>344</v>
      </c>
      <c r="I195" s="324"/>
      <c r="J195" s="325"/>
      <c r="K195" s="331" t="s">
        <v>345</v>
      </c>
      <c r="L195" s="323" t="s">
        <v>346</v>
      </c>
      <c r="M195" s="325"/>
      <c r="N195" s="299" t="s">
        <v>907</v>
      </c>
      <c r="O195" s="305" t="s">
        <v>908</v>
      </c>
      <c r="P195" s="306"/>
      <c r="Q195" s="311" t="s">
        <v>326</v>
      </c>
      <c r="R195" s="311" t="s">
        <v>963</v>
      </c>
      <c r="S195" s="311" t="s">
        <v>326</v>
      </c>
      <c r="T195" s="299" t="s">
        <v>909</v>
      </c>
      <c r="U195" s="299">
        <v>20</v>
      </c>
      <c r="V195" s="314" t="s">
        <v>897</v>
      </c>
      <c r="W195" s="314" t="s">
        <v>897</v>
      </c>
      <c r="X195" s="299" t="s">
        <v>909</v>
      </c>
      <c r="Y195" s="267" t="s">
        <v>328</v>
      </c>
      <c r="Z195" s="267" t="s">
        <v>329</v>
      </c>
      <c r="AA195" s="267" t="s">
        <v>330</v>
      </c>
    </row>
    <row r="196" spans="1:27" ht="48.75" thickBot="1" x14ac:dyDescent="0.3">
      <c r="A196" s="312"/>
      <c r="B196" s="319"/>
      <c r="C196" s="320"/>
      <c r="D196" s="312"/>
      <c r="E196" s="312"/>
      <c r="F196" s="312"/>
      <c r="G196" s="312"/>
      <c r="H196" s="326"/>
      <c r="I196" s="286"/>
      <c r="J196" s="327"/>
      <c r="K196" s="332"/>
      <c r="L196" s="326"/>
      <c r="M196" s="327"/>
      <c r="N196" s="300"/>
      <c r="O196" s="307"/>
      <c r="P196" s="308"/>
      <c r="Q196" s="312"/>
      <c r="R196" s="312"/>
      <c r="S196" s="312"/>
      <c r="T196" s="300"/>
      <c r="U196" s="300"/>
      <c r="V196" s="315"/>
      <c r="W196" s="315"/>
      <c r="X196" s="300"/>
      <c r="Y196" s="268" t="s">
        <v>909</v>
      </c>
      <c r="Z196" s="269" t="s">
        <v>332</v>
      </c>
      <c r="AA196" s="270" t="s">
        <v>911</v>
      </c>
    </row>
    <row r="197" spans="1:27" ht="36.75" thickBot="1" x14ac:dyDescent="0.3">
      <c r="A197" s="312"/>
      <c r="B197" s="319"/>
      <c r="C197" s="320"/>
      <c r="D197" s="312"/>
      <c r="E197" s="312"/>
      <c r="F197" s="312"/>
      <c r="G197" s="312"/>
      <c r="H197" s="326"/>
      <c r="I197" s="286"/>
      <c r="J197" s="327"/>
      <c r="K197" s="332"/>
      <c r="L197" s="326"/>
      <c r="M197" s="327"/>
      <c r="N197" s="300"/>
      <c r="O197" s="307"/>
      <c r="P197" s="308"/>
      <c r="Q197" s="312"/>
      <c r="R197" s="312"/>
      <c r="S197" s="312"/>
      <c r="T197" s="300"/>
      <c r="U197" s="300"/>
      <c r="V197" s="315"/>
      <c r="W197" s="315"/>
      <c r="X197" s="300"/>
      <c r="Y197" s="268" t="s">
        <v>912</v>
      </c>
      <c r="Z197" s="269" t="s">
        <v>334</v>
      </c>
      <c r="AA197" s="270" t="s">
        <v>326</v>
      </c>
    </row>
    <row r="198" spans="1:27" ht="36.75" thickBot="1" x14ac:dyDescent="0.3">
      <c r="A198" s="312"/>
      <c r="B198" s="319"/>
      <c r="C198" s="320"/>
      <c r="D198" s="312"/>
      <c r="E198" s="312"/>
      <c r="F198" s="312"/>
      <c r="G198" s="312"/>
      <c r="H198" s="326"/>
      <c r="I198" s="286"/>
      <c r="J198" s="327"/>
      <c r="K198" s="332"/>
      <c r="L198" s="326"/>
      <c r="M198" s="327"/>
      <c r="N198" s="300"/>
      <c r="O198" s="307"/>
      <c r="P198" s="308"/>
      <c r="Q198" s="312"/>
      <c r="R198" s="312"/>
      <c r="S198" s="312"/>
      <c r="T198" s="300"/>
      <c r="U198" s="300"/>
      <c r="V198" s="315"/>
      <c r="W198" s="315"/>
      <c r="X198" s="300"/>
      <c r="Y198" s="268" t="s">
        <v>912</v>
      </c>
      <c r="Z198" s="269" t="s">
        <v>335</v>
      </c>
      <c r="AA198" s="270" t="s">
        <v>326</v>
      </c>
    </row>
    <row r="199" spans="1:27" ht="48.75" thickBot="1" x14ac:dyDescent="0.3">
      <c r="A199" s="312"/>
      <c r="B199" s="319"/>
      <c r="C199" s="320"/>
      <c r="D199" s="312"/>
      <c r="E199" s="312"/>
      <c r="F199" s="312"/>
      <c r="G199" s="312"/>
      <c r="H199" s="326"/>
      <c r="I199" s="286"/>
      <c r="J199" s="327"/>
      <c r="K199" s="332"/>
      <c r="L199" s="326"/>
      <c r="M199" s="327"/>
      <c r="N199" s="300"/>
      <c r="O199" s="307"/>
      <c r="P199" s="308"/>
      <c r="Q199" s="312"/>
      <c r="R199" s="312"/>
      <c r="S199" s="312"/>
      <c r="T199" s="300"/>
      <c r="U199" s="300"/>
      <c r="V199" s="315"/>
      <c r="W199" s="315"/>
      <c r="X199" s="300"/>
      <c r="Y199" s="268" t="s">
        <v>912</v>
      </c>
      <c r="Z199" s="269" t="s">
        <v>336</v>
      </c>
      <c r="AA199" s="270" t="s">
        <v>326</v>
      </c>
    </row>
    <row r="200" spans="1:27" ht="36.75" thickBot="1" x14ac:dyDescent="0.3">
      <c r="A200" s="312"/>
      <c r="B200" s="319"/>
      <c r="C200" s="320"/>
      <c r="D200" s="312"/>
      <c r="E200" s="312"/>
      <c r="F200" s="312"/>
      <c r="G200" s="312"/>
      <c r="H200" s="326"/>
      <c r="I200" s="286"/>
      <c r="J200" s="327"/>
      <c r="K200" s="332"/>
      <c r="L200" s="326"/>
      <c r="M200" s="327"/>
      <c r="N200" s="300"/>
      <c r="O200" s="307"/>
      <c r="P200" s="308"/>
      <c r="Q200" s="312"/>
      <c r="R200" s="312"/>
      <c r="S200" s="312"/>
      <c r="T200" s="300"/>
      <c r="U200" s="300"/>
      <c r="V200" s="315"/>
      <c r="W200" s="315"/>
      <c r="X200" s="300"/>
      <c r="Y200" s="268" t="s">
        <v>912</v>
      </c>
      <c r="Z200" s="269" t="s">
        <v>337</v>
      </c>
      <c r="AA200" s="270" t="s">
        <v>326</v>
      </c>
    </row>
    <row r="201" spans="1:27" ht="60.75" thickBot="1" x14ac:dyDescent="0.3">
      <c r="A201" s="313"/>
      <c r="B201" s="321"/>
      <c r="C201" s="322"/>
      <c r="D201" s="313"/>
      <c r="E201" s="313"/>
      <c r="F201" s="313"/>
      <c r="G201" s="313"/>
      <c r="H201" s="328"/>
      <c r="I201" s="329"/>
      <c r="J201" s="330"/>
      <c r="K201" s="333"/>
      <c r="L201" s="328"/>
      <c r="M201" s="330"/>
      <c r="N201" s="301"/>
      <c r="O201" s="309"/>
      <c r="P201" s="310"/>
      <c r="Q201" s="313"/>
      <c r="R201" s="313"/>
      <c r="S201" s="313"/>
      <c r="T201" s="301"/>
      <c r="U201" s="301"/>
      <c r="V201" s="316"/>
      <c r="W201" s="316"/>
      <c r="X201" s="301"/>
      <c r="Y201" s="268" t="s">
        <v>912</v>
      </c>
      <c r="Z201" s="269" t="s">
        <v>338</v>
      </c>
      <c r="AA201" s="270" t="s">
        <v>326</v>
      </c>
    </row>
    <row r="202" spans="1:27" ht="15.75" thickBot="1" x14ac:dyDescent="0.3">
      <c r="A202" s="311" t="s">
        <v>316</v>
      </c>
      <c r="B202" s="317" t="s">
        <v>363</v>
      </c>
      <c r="C202" s="318"/>
      <c r="D202" s="311" t="s">
        <v>364</v>
      </c>
      <c r="E202" s="311" t="s">
        <v>319</v>
      </c>
      <c r="F202" s="311" t="s">
        <v>917</v>
      </c>
      <c r="G202" s="311" t="s">
        <v>918</v>
      </c>
      <c r="H202" s="323" t="s">
        <v>344</v>
      </c>
      <c r="I202" s="324"/>
      <c r="J202" s="325"/>
      <c r="K202" s="331" t="s">
        <v>345</v>
      </c>
      <c r="L202" s="323" t="s">
        <v>346</v>
      </c>
      <c r="M202" s="325"/>
      <c r="N202" s="299" t="s">
        <v>907</v>
      </c>
      <c r="O202" s="305" t="s">
        <v>908</v>
      </c>
      <c r="P202" s="306"/>
      <c r="Q202" s="311" t="s">
        <v>326</v>
      </c>
      <c r="R202" s="311" t="s">
        <v>964</v>
      </c>
      <c r="S202" s="311" t="s">
        <v>326</v>
      </c>
      <c r="T202" s="299" t="s">
        <v>909</v>
      </c>
      <c r="U202" s="299">
        <v>20</v>
      </c>
      <c r="V202" s="314" t="s">
        <v>897</v>
      </c>
      <c r="W202" s="314" t="s">
        <v>897</v>
      </c>
      <c r="X202" s="299" t="s">
        <v>909</v>
      </c>
      <c r="Y202" s="267" t="s">
        <v>328</v>
      </c>
      <c r="Z202" s="267" t="s">
        <v>329</v>
      </c>
      <c r="AA202" s="267" t="s">
        <v>330</v>
      </c>
    </row>
    <row r="203" spans="1:27" ht="48.75" thickBot="1" x14ac:dyDescent="0.3">
      <c r="A203" s="312"/>
      <c r="B203" s="319"/>
      <c r="C203" s="320"/>
      <c r="D203" s="312"/>
      <c r="E203" s="312"/>
      <c r="F203" s="312"/>
      <c r="G203" s="312"/>
      <c r="H203" s="326"/>
      <c r="I203" s="286"/>
      <c r="J203" s="327"/>
      <c r="K203" s="332"/>
      <c r="L203" s="326"/>
      <c r="M203" s="327"/>
      <c r="N203" s="300"/>
      <c r="O203" s="307"/>
      <c r="P203" s="308"/>
      <c r="Q203" s="312"/>
      <c r="R203" s="312"/>
      <c r="S203" s="312"/>
      <c r="T203" s="300"/>
      <c r="U203" s="300"/>
      <c r="V203" s="315"/>
      <c r="W203" s="315"/>
      <c r="X203" s="300"/>
      <c r="Y203" s="268" t="s">
        <v>909</v>
      </c>
      <c r="Z203" s="269" t="s">
        <v>332</v>
      </c>
      <c r="AA203" s="270" t="s">
        <v>911</v>
      </c>
    </row>
    <row r="204" spans="1:27" ht="36.75" thickBot="1" x14ac:dyDescent="0.3">
      <c r="A204" s="312"/>
      <c r="B204" s="319"/>
      <c r="C204" s="320"/>
      <c r="D204" s="312"/>
      <c r="E204" s="312"/>
      <c r="F204" s="312"/>
      <c r="G204" s="312"/>
      <c r="H204" s="326"/>
      <c r="I204" s="286"/>
      <c r="J204" s="327"/>
      <c r="K204" s="332"/>
      <c r="L204" s="326"/>
      <c r="M204" s="327"/>
      <c r="N204" s="300"/>
      <c r="O204" s="307"/>
      <c r="P204" s="308"/>
      <c r="Q204" s="312"/>
      <c r="R204" s="312"/>
      <c r="S204" s="312"/>
      <c r="T204" s="300"/>
      <c r="U204" s="300"/>
      <c r="V204" s="315"/>
      <c r="W204" s="315"/>
      <c r="X204" s="300"/>
      <c r="Y204" s="268" t="s">
        <v>912</v>
      </c>
      <c r="Z204" s="269" t="s">
        <v>334</v>
      </c>
      <c r="AA204" s="270" t="s">
        <v>326</v>
      </c>
    </row>
    <row r="205" spans="1:27" ht="36.75" thickBot="1" x14ac:dyDescent="0.3">
      <c r="A205" s="312"/>
      <c r="B205" s="319"/>
      <c r="C205" s="320"/>
      <c r="D205" s="312"/>
      <c r="E205" s="312"/>
      <c r="F205" s="312"/>
      <c r="G205" s="312"/>
      <c r="H205" s="326"/>
      <c r="I205" s="286"/>
      <c r="J205" s="327"/>
      <c r="K205" s="332"/>
      <c r="L205" s="326"/>
      <c r="M205" s="327"/>
      <c r="N205" s="300"/>
      <c r="O205" s="307"/>
      <c r="P205" s="308"/>
      <c r="Q205" s="312"/>
      <c r="R205" s="312"/>
      <c r="S205" s="312"/>
      <c r="T205" s="300"/>
      <c r="U205" s="300"/>
      <c r="V205" s="315"/>
      <c r="W205" s="315"/>
      <c r="X205" s="300"/>
      <c r="Y205" s="268" t="s">
        <v>912</v>
      </c>
      <c r="Z205" s="269" t="s">
        <v>335</v>
      </c>
      <c r="AA205" s="270" t="s">
        <v>326</v>
      </c>
    </row>
    <row r="206" spans="1:27" ht="48.75" thickBot="1" x14ac:dyDescent="0.3">
      <c r="A206" s="312"/>
      <c r="B206" s="319"/>
      <c r="C206" s="320"/>
      <c r="D206" s="312"/>
      <c r="E206" s="312"/>
      <c r="F206" s="312"/>
      <c r="G206" s="312"/>
      <c r="H206" s="326"/>
      <c r="I206" s="286"/>
      <c r="J206" s="327"/>
      <c r="K206" s="332"/>
      <c r="L206" s="326"/>
      <c r="M206" s="327"/>
      <c r="N206" s="300"/>
      <c r="O206" s="307"/>
      <c r="P206" s="308"/>
      <c r="Q206" s="312"/>
      <c r="R206" s="312"/>
      <c r="S206" s="312"/>
      <c r="T206" s="300"/>
      <c r="U206" s="300"/>
      <c r="V206" s="315"/>
      <c r="W206" s="315"/>
      <c r="X206" s="300"/>
      <c r="Y206" s="268" t="s">
        <v>912</v>
      </c>
      <c r="Z206" s="269" t="s">
        <v>336</v>
      </c>
      <c r="AA206" s="270" t="s">
        <v>326</v>
      </c>
    </row>
    <row r="207" spans="1:27" ht="36.75" thickBot="1" x14ac:dyDescent="0.3">
      <c r="A207" s="312"/>
      <c r="B207" s="319"/>
      <c r="C207" s="320"/>
      <c r="D207" s="312"/>
      <c r="E207" s="312"/>
      <c r="F207" s="312"/>
      <c r="G207" s="312"/>
      <c r="H207" s="326"/>
      <c r="I207" s="286"/>
      <c r="J207" s="327"/>
      <c r="K207" s="332"/>
      <c r="L207" s="326"/>
      <c r="M207" s="327"/>
      <c r="N207" s="300"/>
      <c r="O207" s="307"/>
      <c r="P207" s="308"/>
      <c r="Q207" s="312"/>
      <c r="R207" s="312"/>
      <c r="S207" s="312"/>
      <c r="T207" s="300"/>
      <c r="U207" s="300"/>
      <c r="V207" s="315"/>
      <c r="W207" s="315"/>
      <c r="X207" s="300"/>
      <c r="Y207" s="268" t="s">
        <v>912</v>
      </c>
      <c r="Z207" s="269" t="s">
        <v>337</v>
      </c>
      <c r="AA207" s="270" t="s">
        <v>326</v>
      </c>
    </row>
    <row r="208" spans="1:27" ht="60.75" thickBot="1" x14ac:dyDescent="0.3">
      <c r="A208" s="313"/>
      <c r="B208" s="321"/>
      <c r="C208" s="322"/>
      <c r="D208" s="313"/>
      <c r="E208" s="313"/>
      <c r="F208" s="313"/>
      <c r="G208" s="313"/>
      <c r="H208" s="328"/>
      <c r="I208" s="329"/>
      <c r="J208" s="330"/>
      <c r="K208" s="333"/>
      <c r="L208" s="328"/>
      <c r="M208" s="330"/>
      <c r="N208" s="301"/>
      <c r="O208" s="309"/>
      <c r="P208" s="310"/>
      <c r="Q208" s="313"/>
      <c r="R208" s="313"/>
      <c r="S208" s="313"/>
      <c r="T208" s="301"/>
      <c r="U208" s="301"/>
      <c r="V208" s="316"/>
      <c r="W208" s="316"/>
      <c r="X208" s="301"/>
      <c r="Y208" s="268" t="s">
        <v>912</v>
      </c>
      <c r="Z208" s="269" t="s">
        <v>338</v>
      </c>
      <c r="AA208" s="270" t="s">
        <v>326</v>
      </c>
    </row>
    <row r="209" spans="1:27" ht="15.75" thickBot="1" x14ac:dyDescent="0.3">
      <c r="A209" s="311" t="s">
        <v>316</v>
      </c>
      <c r="B209" s="317" t="s">
        <v>365</v>
      </c>
      <c r="C209" s="318"/>
      <c r="D209" s="311" t="s">
        <v>366</v>
      </c>
      <c r="E209" s="311" t="s">
        <v>319</v>
      </c>
      <c r="F209" s="311" t="s">
        <v>367</v>
      </c>
      <c r="G209" s="311" t="s">
        <v>919</v>
      </c>
      <c r="H209" s="323" t="s">
        <v>369</v>
      </c>
      <c r="I209" s="324"/>
      <c r="J209" s="325"/>
      <c r="K209" s="331" t="s">
        <v>345</v>
      </c>
      <c r="L209" s="323" t="s">
        <v>346</v>
      </c>
      <c r="M209" s="325"/>
      <c r="N209" s="299" t="s">
        <v>907</v>
      </c>
      <c r="O209" s="305" t="s">
        <v>908</v>
      </c>
      <c r="P209" s="306"/>
      <c r="Q209" s="311" t="s">
        <v>326</v>
      </c>
      <c r="R209" s="311" t="s">
        <v>965</v>
      </c>
      <c r="S209" s="311" t="s">
        <v>326</v>
      </c>
      <c r="T209" s="299" t="s">
        <v>909</v>
      </c>
      <c r="U209" s="299">
        <v>20</v>
      </c>
      <c r="V209" s="314" t="s">
        <v>897</v>
      </c>
      <c r="W209" s="314" t="s">
        <v>897</v>
      </c>
      <c r="X209" s="299" t="s">
        <v>909</v>
      </c>
      <c r="Y209" s="267" t="s">
        <v>328</v>
      </c>
      <c r="Z209" s="267" t="s">
        <v>329</v>
      </c>
      <c r="AA209" s="267" t="s">
        <v>330</v>
      </c>
    </row>
    <row r="210" spans="1:27" ht="48.75" thickBot="1" x14ac:dyDescent="0.3">
      <c r="A210" s="312"/>
      <c r="B210" s="319"/>
      <c r="C210" s="320"/>
      <c r="D210" s="312"/>
      <c r="E210" s="312"/>
      <c r="F210" s="312"/>
      <c r="G210" s="312"/>
      <c r="H210" s="326"/>
      <c r="I210" s="286"/>
      <c r="J210" s="327"/>
      <c r="K210" s="332"/>
      <c r="L210" s="326"/>
      <c r="M210" s="327"/>
      <c r="N210" s="300"/>
      <c r="O210" s="307"/>
      <c r="P210" s="308"/>
      <c r="Q210" s="312"/>
      <c r="R210" s="312"/>
      <c r="S210" s="312"/>
      <c r="T210" s="300"/>
      <c r="U210" s="300"/>
      <c r="V210" s="315"/>
      <c r="W210" s="315"/>
      <c r="X210" s="300"/>
      <c r="Y210" s="268" t="s">
        <v>909</v>
      </c>
      <c r="Z210" s="269" t="s">
        <v>332</v>
      </c>
      <c r="AA210" s="270" t="s">
        <v>911</v>
      </c>
    </row>
    <row r="211" spans="1:27" ht="36.75" thickBot="1" x14ac:dyDescent="0.3">
      <c r="A211" s="312"/>
      <c r="B211" s="319"/>
      <c r="C211" s="320"/>
      <c r="D211" s="312"/>
      <c r="E211" s="312"/>
      <c r="F211" s="312"/>
      <c r="G211" s="312"/>
      <c r="H211" s="326"/>
      <c r="I211" s="286"/>
      <c r="J211" s="327"/>
      <c r="K211" s="332"/>
      <c r="L211" s="326"/>
      <c r="M211" s="327"/>
      <c r="N211" s="300"/>
      <c r="O211" s="307"/>
      <c r="P211" s="308"/>
      <c r="Q211" s="312"/>
      <c r="R211" s="312"/>
      <c r="S211" s="312"/>
      <c r="T211" s="300"/>
      <c r="U211" s="300"/>
      <c r="V211" s="315"/>
      <c r="W211" s="315"/>
      <c r="X211" s="300"/>
      <c r="Y211" s="268" t="s">
        <v>912</v>
      </c>
      <c r="Z211" s="269" t="s">
        <v>334</v>
      </c>
      <c r="AA211" s="270" t="s">
        <v>326</v>
      </c>
    </row>
    <row r="212" spans="1:27" ht="36.75" thickBot="1" x14ac:dyDescent="0.3">
      <c r="A212" s="312"/>
      <c r="B212" s="319"/>
      <c r="C212" s="320"/>
      <c r="D212" s="312"/>
      <c r="E212" s="312"/>
      <c r="F212" s="312"/>
      <c r="G212" s="312"/>
      <c r="H212" s="326"/>
      <c r="I212" s="286"/>
      <c r="J212" s="327"/>
      <c r="K212" s="332"/>
      <c r="L212" s="326"/>
      <c r="M212" s="327"/>
      <c r="N212" s="300"/>
      <c r="O212" s="307"/>
      <c r="P212" s="308"/>
      <c r="Q212" s="312"/>
      <c r="R212" s="312"/>
      <c r="S212" s="312"/>
      <c r="T212" s="300"/>
      <c r="U212" s="300"/>
      <c r="V212" s="315"/>
      <c r="W212" s="315"/>
      <c r="X212" s="300"/>
      <c r="Y212" s="268" t="s">
        <v>912</v>
      </c>
      <c r="Z212" s="269" t="s">
        <v>335</v>
      </c>
      <c r="AA212" s="270" t="s">
        <v>326</v>
      </c>
    </row>
    <row r="213" spans="1:27" ht="48.75" thickBot="1" x14ac:dyDescent="0.3">
      <c r="A213" s="312"/>
      <c r="B213" s="319"/>
      <c r="C213" s="320"/>
      <c r="D213" s="312"/>
      <c r="E213" s="312"/>
      <c r="F213" s="312"/>
      <c r="G213" s="312"/>
      <c r="H213" s="326"/>
      <c r="I213" s="286"/>
      <c r="J213" s="327"/>
      <c r="K213" s="332"/>
      <c r="L213" s="326"/>
      <c r="M213" s="327"/>
      <c r="N213" s="300"/>
      <c r="O213" s="307"/>
      <c r="P213" s="308"/>
      <c r="Q213" s="312"/>
      <c r="R213" s="312"/>
      <c r="S213" s="312"/>
      <c r="T213" s="300"/>
      <c r="U213" s="300"/>
      <c r="V213" s="315"/>
      <c r="W213" s="315"/>
      <c r="X213" s="300"/>
      <c r="Y213" s="268" t="s">
        <v>912</v>
      </c>
      <c r="Z213" s="269" t="s">
        <v>336</v>
      </c>
      <c r="AA213" s="270" t="s">
        <v>326</v>
      </c>
    </row>
    <row r="214" spans="1:27" ht="36.75" thickBot="1" x14ac:dyDescent="0.3">
      <c r="A214" s="312"/>
      <c r="B214" s="319"/>
      <c r="C214" s="320"/>
      <c r="D214" s="312"/>
      <c r="E214" s="312"/>
      <c r="F214" s="312"/>
      <c r="G214" s="312"/>
      <c r="H214" s="326"/>
      <c r="I214" s="286"/>
      <c r="J214" s="327"/>
      <c r="K214" s="332"/>
      <c r="L214" s="326"/>
      <c r="M214" s="327"/>
      <c r="N214" s="300"/>
      <c r="O214" s="307"/>
      <c r="P214" s="308"/>
      <c r="Q214" s="312"/>
      <c r="R214" s="312"/>
      <c r="S214" s="312"/>
      <c r="T214" s="300"/>
      <c r="U214" s="300"/>
      <c r="V214" s="315"/>
      <c r="W214" s="315"/>
      <c r="X214" s="300"/>
      <c r="Y214" s="268" t="s">
        <v>912</v>
      </c>
      <c r="Z214" s="269" t="s">
        <v>337</v>
      </c>
      <c r="AA214" s="270" t="s">
        <v>326</v>
      </c>
    </row>
    <row r="215" spans="1:27" ht="60.75" thickBot="1" x14ac:dyDescent="0.3">
      <c r="A215" s="313"/>
      <c r="B215" s="321"/>
      <c r="C215" s="322"/>
      <c r="D215" s="313"/>
      <c r="E215" s="313"/>
      <c r="F215" s="313"/>
      <c r="G215" s="313"/>
      <c r="H215" s="328"/>
      <c r="I215" s="329"/>
      <c r="J215" s="330"/>
      <c r="K215" s="333"/>
      <c r="L215" s="328"/>
      <c r="M215" s="330"/>
      <c r="N215" s="301"/>
      <c r="O215" s="309"/>
      <c r="P215" s="310"/>
      <c r="Q215" s="313"/>
      <c r="R215" s="313"/>
      <c r="S215" s="313"/>
      <c r="T215" s="301"/>
      <c r="U215" s="301"/>
      <c r="V215" s="316"/>
      <c r="W215" s="316"/>
      <c r="X215" s="301"/>
      <c r="Y215" s="268" t="s">
        <v>912</v>
      </c>
      <c r="Z215" s="269" t="s">
        <v>338</v>
      </c>
      <c r="AA215" s="270" t="s">
        <v>326</v>
      </c>
    </row>
    <row r="216" spans="1:27" ht="15.75" thickBot="1" x14ac:dyDescent="0.3">
      <c r="A216" s="311" t="s">
        <v>316</v>
      </c>
      <c r="B216" s="317" t="s">
        <v>370</v>
      </c>
      <c r="C216" s="318"/>
      <c r="D216" s="311" t="s">
        <v>371</v>
      </c>
      <c r="E216" s="311" t="s">
        <v>319</v>
      </c>
      <c r="F216" s="311" t="s">
        <v>372</v>
      </c>
      <c r="G216" s="311" t="s">
        <v>388</v>
      </c>
      <c r="H216" s="323" t="s">
        <v>374</v>
      </c>
      <c r="I216" s="324"/>
      <c r="J216" s="325"/>
      <c r="K216" s="331" t="s">
        <v>345</v>
      </c>
      <c r="L216" s="323" t="s">
        <v>375</v>
      </c>
      <c r="M216" s="325"/>
      <c r="N216" s="299" t="s">
        <v>907</v>
      </c>
      <c r="O216" s="305" t="s">
        <v>908</v>
      </c>
      <c r="P216" s="306"/>
      <c r="Q216" s="311" t="s">
        <v>326</v>
      </c>
      <c r="R216" s="311" t="s">
        <v>914</v>
      </c>
      <c r="S216" s="311" t="s">
        <v>326</v>
      </c>
      <c r="T216" s="299" t="s">
        <v>909</v>
      </c>
      <c r="U216" s="299">
        <v>90</v>
      </c>
      <c r="V216" s="314" t="s">
        <v>897</v>
      </c>
      <c r="W216" s="314" t="s">
        <v>897</v>
      </c>
      <c r="X216" s="299" t="s">
        <v>909</v>
      </c>
      <c r="Y216" s="267" t="s">
        <v>328</v>
      </c>
      <c r="Z216" s="267" t="s">
        <v>329</v>
      </c>
      <c r="AA216" s="267" t="s">
        <v>330</v>
      </c>
    </row>
    <row r="217" spans="1:27" ht="48.75" thickBot="1" x14ac:dyDescent="0.3">
      <c r="A217" s="312"/>
      <c r="B217" s="319"/>
      <c r="C217" s="320"/>
      <c r="D217" s="312"/>
      <c r="E217" s="312"/>
      <c r="F217" s="312"/>
      <c r="G217" s="312"/>
      <c r="H217" s="326"/>
      <c r="I217" s="286"/>
      <c r="J217" s="327"/>
      <c r="K217" s="332"/>
      <c r="L217" s="326"/>
      <c r="M217" s="327"/>
      <c r="N217" s="300"/>
      <c r="O217" s="307"/>
      <c r="P217" s="308"/>
      <c r="Q217" s="312"/>
      <c r="R217" s="312"/>
      <c r="S217" s="312"/>
      <c r="T217" s="300"/>
      <c r="U217" s="300"/>
      <c r="V217" s="315"/>
      <c r="W217" s="315"/>
      <c r="X217" s="300"/>
      <c r="Y217" s="268" t="s">
        <v>909</v>
      </c>
      <c r="Z217" s="269" t="s">
        <v>332</v>
      </c>
      <c r="AA217" s="270" t="s">
        <v>911</v>
      </c>
    </row>
    <row r="218" spans="1:27" ht="36.75" thickBot="1" x14ac:dyDescent="0.3">
      <c r="A218" s="312"/>
      <c r="B218" s="319"/>
      <c r="C218" s="320"/>
      <c r="D218" s="312"/>
      <c r="E218" s="312"/>
      <c r="F218" s="312"/>
      <c r="G218" s="312"/>
      <c r="H218" s="326"/>
      <c r="I218" s="286"/>
      <c r="J218" s="327"/>
      <c r="K218" s="332"/>
      <c r="L218" s="326"/>
      <c r="M218" s="327"/>
      <c r="N218" s="300"/>
      <c r="O218" s="307"/>
      <c r="P218" s="308"/>
      <c r="Q218" s="312"/>
      <c r="R218" s="312"/>
      <c r="S218" s="312"/>
      <c r="T218" s="300"/>
      <c r="U218" s="300"/>
      <c r="V218" s="315"/>
      <c r="W218" s="315"/>
      <c r="X218" s="300"/>
      <c r="Y218" s="268" t="s">
        <v>912</v>
      </c>
      <c r="Z218" s="269" t="s">
        <v>334</v>
      </c>
      <c r="AA218" s="270" t="s">
        <v>326</v>
      </c>
    </row>
    <row r="219" spans="1:27" ht="36.75" thickBot="1" x14ac:dyDescent="0.3">
      <c r="A219" s="312"/>
      <c r="B219" s="319"/>
      <c r="C219" s="320"/>
      <c r="D219" s="312"/>
      <c r="E219" s="312"/>
      <c r="F219" s="312"/>
      <c r="G219" s="312"/>
      <c r="H219" s="326"/>
      <c r="I219" s="286"/>
      <c r="J219" s="327"/>
      <c r="K219" s="332"/>
      <c r="L219" s="326"/>
      <c r="M219" s="327"/>
      <c r="N219" s="300"/>
      <c r="O219" s="307"/>
      <c r="P219" s="308"/>
      <c r="Q219" s="312"/>
      <c r="R219" s="312"/>
      <c r="S219" s="312"/>
      <c r="T219" s="300"/>
      <c r="U219" s="300"/>
      <c r="V219" s="315"/>
      <c r="W219" s="315"/>
      <c r="X219" s="300"/>
      <c r="Y219" s="268" t="s">
        <v>912</v>
      </c>
      <c r="Z219" s="269" t="s">
        <v>335</v>
      </c>
      <c r="AA219" s="270" t="s">
        <v>326</v>
      </c>
    </row>
    <row r="220" spans="1:27" ht="48.75" thickBot="1" x14ac:dyDescent="0.3">
      <c r="A220" s="312"/>
      <c r="B220" s="319"/>
      <c r="C220" s="320"/>
      <c r="D220" s="312"/>
      <c r="E220" s="312"/>
      <c r="F220" s="312"/>
      <c r="G220" s="312"/>
      <c r="H220" s="326"/>
      <c r="I220" s="286"/>
      <c r="J220" s="327"/>
      <c r="K220" s="332"/>
      <c r="L220" s="326"/>
      <c r="M220" s="327"/>
      <c r="N220" s="300"/>
      <c r="O220" s="307"/>
      <c r="P220" s="308"/>
      <c r="Q220" s="312"/>
      <c r="R220" s="312"/>
      <c r="S220" s="312"/>
      <c r="T220" s="300"/>
      <c r="U220" s="300"/>
      <c r="V220" s="315"/>
      <c r="W220" s="315"/>
      <c r="X220" s="300"/>
      <c r="Y220" s="268" t="s">
        <v>912</v>
      </c>
      <c r="Z220" s="269" t="s">
        <v>336</v>
      </c>
      <c r="AA220" s="270" t="s">
        <v>326</v>
      </c>
    </row>
    <row r="221" spans="1:27" ht="36.75" thickBot="1" x14ac:dyDescent="0.3">
      <c r="A221" s="312"/>
      <c r="B221" s="319"/>
      <c r="C221" s="320"/>
      <c r="D221" s="312"/>
      <c r="E221" s="312"/>
      <c r="F221" s="312"/>
      <c r="G221" s="312"/>
      <c r="H221" s="326"/>
      <c r="I221" s="286"/>
      <c r="J221" s="327"/>
      <c r="K221" s="332"/>
      <c r="L221" s="326"/>
      <c r="M221" s="327"/>
      <c r="N221" s="300"/>
      <c r="O221" s="307"/>
      <c r="P221" s="308"/>
      <c r="Q221" s="312"/>
      <c r="R221" s="312"/>
      <c r="S221" s="312"/>
      <c r="T221" s="300"/>
      <c r="U221" s="300"/>
      <c r="V221" s="315"/>
      <c r="W221" s="315"/>
      <c r="X221" s="300"/>
      <c r="Y221" s="268" t="s">
        <v>912</v>
      </c>
      <c r="Z221" s="269" t="s">
        <v>337</v>
      </c>
      <c r="AA221" s="270" t="s">
        <v>326</v>
      </c>
    </row>
    <row r="222" spans="1:27" ht="60.75" thickBot="1" x14ac:dyDescent="0.3">
      <c r="A222" s="312"/>
      <c r="B222" s="319"/>
      <c r="C222" s="320"/>
      <c r="D222" s="312"/>
      <c r="E222" s="312"/>
      <c r="F222" s="312"/>
      <c r="G222" s="312"/>
      <c r="H222" s="326"/>
      <c r="I222" s="286"/>
      <c r="J222" s="327"/>
      <c r="K222" s="332"/>
      <c r="L222" s="326"/>
      <c r="M222" s="327"/>
      <c r="N222" s="300"/>
      <c r="O222" s="307"/>
      <c r="P222" s="308"/>
      <c r="Q222" s="312"/>
      <c r="R222" s="312"/>
      <c r="S222" s="312"/>
      <c r="T222" s="300"/>
      <c r="U222" s="300"/>
      <c r="V222" s="315"/>
      <c r="W222" s="315"/>
      <c r="X222" s="300"/>
      <c r="Y222" s="268" t="s">
        <v>912</v>
      </c>
      <c r="Z222" s="269" t="s">
        <v>338</v>
      </c>
      <c r="AA222" s="270" t="s">
        <v>326</v>
      </c>
    </row>
    <row r="223" spans="1:27" ht="15.75" thickBot="1" x14ac:dyDescent="0.3">
      <c r="A223" s="313"/>
      <c r="B223" s="321"/>
      <c r="C223" s="322"/>
      <c r="D223" s="313"/>
      <c r="E223" s="313"/>
      <c r="F223" s="313"/>
      <c r="G223" s="313"/>
      <c r="H223" s="328"/>
      <c r="I223" s="329"/>
      <c r="J223" s="330"/>
      <c r="K223" s="333"/>
      <c r="L223" s="328"/>
      <c r="M223" s="330"/>
      <c r="N223" s="301"/>
      <c r="O223" s="309"/>
      <c r="P223" s="310"/>
      <c r="Q223" s="313"/>
      <c r="R223" s="313"/>
      <c r="S223" s="313"/>
      <c r="T223" s="301"/>
      <c r="U223" s="301"/>
      <c r="V223" s="316"/>
      <c r="W223" s="316"/>
      <c r="X223" s="301"/>
      <c r="Y223" s="266"/>
      <c r="Z223" s="266"/>
      <c r="AA223" s="266"/>
    </row>
    <row r="224" spans="1:27" ht="15.75" thickBot="1" x14ac:dyDescent="0.3">
      <c r="A224" s="311" t="s">
        <v>316</v>
      </c>
      <c r="B224" s="317" t="s">
        <v>376</v>
      </c>
      <c r="C224" s="318"/>
      <c r="D224" s="311" t="s">
        <v>377</v>
      </c>
      <c r="E224" s="311" t="s">
        <v>319</v>
      </c>
      <c r="F224" s="311" t="s">
        <v>920</v>
      </c>
      <c r="G224" s="311" t="s">
        <v>379</v>
      </c>
      <c r="H224" s="323" t="s">
        <v>921</v>
      </c>
      <c r="I224" s="324"/>
      <c r="J224" s="325"/>
      <c r="K224" s="331" t="s">
        <v>381</v>
      </c>
      <c r="L224" s="323" t="s">
        <v>382</v>
      </c>
      <c r="M224" s="325"/>
      <c r="N224" s="299" t="s">
        <v>907</v>
      </c>
      <c r="O224" s="305" t="s">
        <v>908</v>
      </c>
      <c r="P224" s="306"/>
      <c r="Q224" s="311" t="s">
        <v>326</v>
      </c>
      <c r="R224" s="311" t="s">
        <v>966</v>
      </c>
      <c r="S224" s="311" t="s">
        <v>326</v>
      </c>
      <c r="T224" s="299" t="s">
        <v>909</v>
      </c>
      <c r="U224" s="299">
        <v>75</v>
      </c>
      <c r="V224" s="314" t="s">
        <v>897</v>
      </c>
      <c r="W224" s="314" t="s">
        <v>897</v>
      </c>
      <c r="X224" s="299" t="s">
        <v>909</v>
      </c>
      <c r="Y224" s="267" t="s">
        <v>328</v>
      </c>
      <c r="Z224" s="267" t="s">
        <v>329</v>
      </c>
      <c r="AA224" s="267" t="s">
        <v>330</v>
      </c>
    </row>
    <row r="225" spans="1:27" ht="48.75" thickBot="1" x14ac:dyDescent="0.3">
      <c r="A225" s="312"/>
      <c r="B225" s="319"/>
      <c r="C225" s="320"/>
      <c r="D225" s="312"/>
      <c r="E225" s="312"/>
      <c r="F225" s="312"/>
      <c r="G225" s="312"/>
      <c r="H225" s="326"/>
      <c r="I225" s="286"/>
      <c r="J225" s="327"/>
      <c r="K225" s="332"/>
      <c r="L225" s="326"/>
      <c r="M225" s="327"/>
      <c r="N225" s="300"/>
      <c r="O225" s="307"/>
      <c r="P225" s="308"/>
      <c r="Q225" s="312"/>
      <c r="R225" s="312"/>
      <c r="S225" s="312"/>
      <c r="T225" s="300"/>
      <c r="U225" s="300"/>
      <c r="V225" s="315"/>
      <c r="W225" s="315"/>
      <c r="X225" s="300"/>
      <c r="Y225" s="268" t="s">
        <v>909</v>
      </c>
      <c r="Z225" s="269" t="s">
        <v>332</v>
      </c>
      <c r="AA225" s="270" t="s">
        <v>911</v>
      </c>
    </row>
    <row r="226" spans="1:27" ht="36.75" thickBot="1" x14ac:dyDescent="0.3">
      <c r="A226" s="312"/>
      <c r="B226" s="319"/>
      <c r="C226" s="320"/>
      <c r="D226" s="312"/>
      <c r="E226" s="312"/>
      <c r="F226" s="312"/>
      <c r="G226" s="312"/>
      <c r="H226" s="326"/>
      <c r="I226" s="286"/>
      <c r="J226" s="327"/>
      <c r="K226" s="332"/>
      <c r="L226" s="326"/>
      <c r="M226" s="327"/>
      <c r="N226" s="300"/>
      <c r="O226" s="307"/>
      <c r="P226" s="308"/>
      <c r="Q226" s="312"/>
      <c r="R226" s="312"/>
      <c r="S226" s="312"/>
      <c r="T226" s="300"/>
      <c r="U226" s="300"/>
      <c r="V226" s="315"/>
      <c r="W226" s="315"/>
      <c r="X226" s="300"/>
      <c r="Y226" s="268" t="s">
        <v>912</v>
      </c>
      <c r="Z226" s="269" t="s">
        <v>334</v>
      </c>
      <c r="AA226" s="270" t="s">
        <v>326</v>
      </c>
    </row>
    <row r="227" spans="1:27" ht="36.75" thickBot="1" x14ac:dyDescent="0.3">
      <c r="A227" s="312"/>
      <c r="B227" s="319"/>
      <c r="C227" s="320"/>
      <c r="D227" s="312"/>
      <c r="E227" s="312"/>
      <c r="F227" s="312"/>
      <c r="G227" s="312"/>
      <c r="H227" s="326"/>
      <c r="I227" s="286"/>
      <c r="J227" s="327"/>
      <c r="K227" s="332"/>
      <c r="L227" s="326"/>
      <c r="M227" s="327"/>
      <c r="N227" s="300"/>
      <c r="O227" s="307"/>
      <c r="P227" s="308"/>
      <c r="Q227" s="312"/>
      <c r="R227" s="312"/>
      <c r="S227" s="312"/>
      <c r="T227" s="300"/>
      <c r="U227" s="300"/>
      <c r="V227" s="315"/>
      <c r="W227" s="315"/>
      <c r="X227" s="300"/>
      <c r="Y227" s="268" t="s">
        <v>912</v>
      </c>
      <c r="Z227" s="269" t="s">
        <v>335</v>
      </c>
      <c r="AA227" s="270" t="s">
        <v>326</v>
      </c>
    </row>
    <row r="228" spans="1:27" ht="48.75" thickBot="1" x14ac:dyDescent="0.3">
      <c r="A228" s="312"/>
      <c r="B228" s="319"/>
      <c r="C228" s="320"/>
      <c r="D228" s="312"/>
      <c r="E228" s="312"/>
      <c r="F228" s="312"/>
      <c r="G228" s="312"/>
      <c r="H228" s="326"/>
      <c r="I228" s="286"/>
      <c r="J228" s="327"/>
      <c r="K228" s="332"/>
      <c r="L228" s="326"/>
      <c r="M228" s="327"/>
      <c r="N228" s="300"/>
      <c r="O228" s="307"/>
      <c r="P228" s="308"/>
      <c r="Q228" s="312"/>
      <c r="R228" s="312"/>
      <c r="S228" s="312"/>
      <c r="T228" s="300"/>
      <c r="U228" s="300"/>
      <c r="V228" s="315"/>
      <c r="W228" s="315"/>
      <c r="X228" s="300"/>
      <c r="Y228" s="268" t="s">
        <v>912</v>
      </c>
      <c r="Z228" s="269" t="s">
        <v>336</v>
      </c>
      <c r="AA228" s="270" t="s">
        <v>326</v>
      </c>
    </row>
    <row r="229" spans="1:27" ht="36.75" thickBot="1" x14ac:dyDescent="0.3">
      <c r="A229" s="312"/>
      <c r="B229" s="319"/>
      <c r="C229" s="320"/>
      <c r="D229" s="312"/>
      <c r="E229" s="312"/>
      <c r="F229" s="312"/>
      <c r="G229" s="312"/>
      <c r="H229" s="326"/>
      <c r="I229" s="286"/>
      <c r="J229" s="327"/>
      <c r="K229" s="332"/>
      <c r="L229" s="326"/>
      <c r="M229" s="327"/>
      <c r="N229" s="300"/>
      <c r="O229" s="307"/>
      <c r="P229" s="308"/>
      <c r="Q229" s="312"/>
      <c r="R229" s="312"/>
      <c r="S229" s="312"/>
      <c r="T229" s="300"/>
      <c r="U229" s="300"/>
      <c r="V229" s="315"/>
      <c r="W229" s="315"/>
      <c r="X229" s="300"/>
      <c r="Y229" s="268" t="s">
        <v>912</v>
      </c>
      <c r="Z229" s="269" t="s">
        <v>337</v>
      </c>
      <c r="AA229" s="270" t="s">
        <v>326</v>
      </c>
    </row>
    <row r="230" spans="1:27" ht="60.75" thickBot="1" x14ac:dyDescent="0.3">
      <c r="A230" s="312"/>
      <c r="B230" s="319"/>
      <c r="C230" s="320"/>
      <c r="D230" s="312"/>
      <c r="E230" s="312"/>
      <c r="F230" s="312"/>
      <c r="G230" s="312"/>
      <c r="H230" s="326"/>
      <c r="I230" s="286"/>
      <c r="J230" s="327"/>
      <c r="K230" s="332"/>
      <c r="L230" s="326"/>
      <c r="M230" s="327"/>
      <c r="N230" s="300"/>
      <c r="O230" s="307"/>
      <c r="P230" s="308"/>
      <c r="Q230" s="312"/>
      <c r="R230" s="312"/>
      <c r="S230" s="312"/>
      <c r="T230" s="300"/>
      <c r="U230" s="300"/>
      <c r="V230" s="315"/>
      <c r="W230" s="315"/>
      <c r="X230" s="300"/>
      <c r="Y230" s="268" t="s">
        <v>912</v>
      </c>
      <c r="Z230" s="269" t="s">
        <v>338</v>
      </c>
      <c r="AA230" s="270" t="s">
        <v>326</v>
      </c>
    </row>
    <row r="231" spans="1:27" ht="15.75" thickBot="1" x14ac:dyDescent="0.3">
      <c r="A231" s="313"/>
      <c r="B231" s="321"/>
      <c r="C231" s="322"/>
      <c r="D231" s="313"/>
      <c r="E231" s="313"/>
      <c r="F231" s="313"/>
      <c r="G231" s="313"/>
      <c r="H231" s="328"/>
      <c r="I231" s="329"/>
      <c r="J231" s="330"/>
      <c r="K231" s="333"/>
      <c r="L231" s="328"/>
      <c r="M231" s="330"/>
      <c r="N231" s="301"/>
      <c r="O231" s="309"/>
      <c r="P231" s="310"/>
      <c r="Q231" s="313"/>
      <c r="R231" s="313"/>
      <c r="S231" s="313"/>
      <c r="T231" s="301"/>
      <c r="U231" s="301"/>
      <c r="V231" s="316"/>
      <c r="W231" s="316"/>
      <c r="X231" s="301"/>
      <c r="Y231" s="266"/>
      <c r="Z231" s="266"/>
      <c r="AA231" s="266"/>
    </row>
    <row r="232" spans="1:27" ht="15.75" thickBot="1" x14ac:dyDescent="0.3">
      <c r="A232" s="311" t="s">
        <v>316</v>
      </c>
      <c r="B232" s="317" t="s">
        <v>385</v>
      </c>
      <c r="C232" s="318"/>
      <c r="D232" s="311" t="s">
        <v>386</v>
      </c>
      <c r="E232" s="311" t="s">
        <v>319</v>
      </c>
      <c r="F232" s="311" t="s">
        <v>387</v>
      </c>
      <c r="G232" s="311" t="s">
        <v>388</v>
      </c>
      <c r="H232" s="323" t="s">
        <v>374</v>
      </c>
      <c r="I232" s="324"/>
      <c r="J232" s="325"/>
      <c r="K232" s="331" t="s">
        <v>345</v>
      </c>
      <c r="L232" s="323" t="s">
        <v>375</v>
      </c>
      <c r="M232" s="325"/>
      <c r="N232" s="299" t="s">
        <v>907</v>
      </c>
      <c r="O232" s="305" t="s">
        <v>908</v>
      </c>
      <c r="P232" s="306"/>
      <c r="Q232" s="311" t="s">
        <v>326</v>
      </c>
      <c r="R232" s="311" t="s">
        <v>922</v>
      </c>
      <c r="S232" s="311" t="s">
        <v>326</v>
      </c>
      <c r="T232" s="299" t="s">
        <v>909</v>
      </c>
      <c r="U232" s="299">
        <v>90</v>
      </c>
      <c r="V232" s="314" t="s">
        <v>897</v>
      </c>
      <c r="W232" s="314" t="s">
        <v>897</v>
      </c>
      <c r="X232" s="299" t="s">
        <v>909</v>
      </c>
      <c r="Y232" s="267" t="s">
        <v>328</v>
      </c>
      <c r="Z232" s="267" t="s">
        <v>329</v>
      </c>
      <c r="AA232" s="267" t="s">
        <v>330</v>
      </c>
    </row>
    <row r="233" spans="1:27" ht="48.75" thickBot="1" x14ac:dyDescent="0.3">
      <c r="A233" s="312"/>
      <c r="B233" s="319"/>
      <c r="C233" s="320"/>
      <c r="D233" s="312"/>
      <c r="E233" s="312"/>
      <c r="F233" s="312"/>
      <c r="G233" s="312"/>
      <c r="H233" s="326"/>
      <c r="I233" s="286"/>
      <c r="J233" s="327"/>
      <c r="K233" s="332"/>
      <c r="L233" s="326"/>
      <c r="M233" s="327"/>
      <c r="N233" s="300"/>
      <c r="O233" s="307"/>
      <c r="P233" s="308"/>
      <c r="Q233" s="312"/>
      <c r="R233" s="312"/>
      <c r="S233" s="312"/>
      <c r="T233" s="300"/>
      <c r="U233" s="300"/>
      <c r="V233" s="315"/>
      <c r="W233" s="315"/>
      <c r="X233" s="300"/>
      <c r="Y233" s="268" t="s">
        <v>909</v>
      </c>
      <c r="Z233" s="269" t="s">
        <v>332</v>
      </c>
      <c r="AA233" s="270" t="s">
        <v>911</v>
      </c>
    </row>
    <row r="234" spans="1:27" ht="36.75" thickBot="1" x14ac:dyDescent="0.3">
      <c r="A234" s="312"/>
      <c r="B234" s="319"/>
      <c r="C234" s="320"/>
      <c r="D234" s="312"/>
      <c r="E234" s="312"/>
      <c r="F234" s="312"/>
      <c r="G234" s="312"/>
      <c r="H234" s="326"/>
      <c r="I234" s="286"/>
      <c r="J234" s="327"/>
      <c r="K234" s="332"/>
      <c r="L234" s="326"/>
      <c r="M234" s="327"/>
      <c r="N234" s="300"/>
      <c r="O234" s="307"/>
      <c r="P234" s="308"/>
      <c r="Q234" s="312"/>
      <c r="R234" s="312"/>
      <c r="S234" s="312"/>
      <c r="T234" s="300"/>
      <c r="U234" s="300"/>
      <c r="V234" s="315"/>
      <c r="W234" s="315"/>
      <c r="X234" s="300"/>
      <c r="Y234" s="268" t="s">
        <v>912</v>
      </c>
      <c r="Z234" s="269" t="s">
        <v>334</v>
      </c>
      <c r="AA234" s="270" t="s">
        <v>326</v>
      </c>
    </row>
    <row r="235" spans="1:27" ht="36.75" thickBot="1" x14ac:dyDescent="0.3">
      <c r="A235" s="312"/>
      <c r="B235" s="319"/>
      <c r="C235" s="320"/>
      <c r="D235" s="312"/>
      <c r="E235" s="312"/>
      <c r="F235" s="312"/>
      <c r="G235" s="312"/>
      <c r="H235" s="326"/>
      <c r="I235" s="286"/>
      <c r="J235" s="327"/>
      <c r="K235" s="332"/>
      <c r="L235" s="326"/>
      <c r="M235" s="327"/>
      <c r="N235" s="300"/>
      <c r="O235" s="307"/>
      <c r="P235" s="308"/>
      <c r="Q235" s="312"/>
      <c r="R235" s="312"/>
      <c r="S235" s="312"/>
      <c r="T235" s="300"/>
      <c r="U235" s="300"/>
      <c r="V235" s="315"/>
      <c r="W235" s="315"/>
      <c r="X235" s="300"/>
      <c r="Y235" s="268" t="s">
        <v>912</v>
      </c>
      <c r="Z235" s="269" t="s">
        <v>335</v>
      </c>
      <c r="AA235" s="270" t="s">
        <v>326</v>
      </c>
    </row>
    <row r="236" spans="1:27" ht="48.75" thickBot="1" x14ac:dyDescent="0.3">
      <c r="A236" s="312"/>
      <c r="B236" s="319"/>
      <c r="C236" s="320"/>
      <c r="D236" s="312"/>
      <c r="E236" s="312"/>
      <c r="F236" s="312"/>
      <c r="G236" s="312"/>
      <c r="H236" s="326"/>
      <c r="I236" s="286"/>
      <c r="J236" s="327"/>
      <c r="K236" s="332"/>
      <c r="L236" s="326"/>
      <c r="M236" s="327"/>
      <c r="N236" s="300"/>
      <c r="O236" s="307"/>
      <c r="P236" s="308"/>
      <c r="Q236" s="312"/>
      <c r="R236" s="312"/>
      <c r="S236" s="312"/>
      <c r="T236" s="300"/>
      <c r="U236" s="300"/>
      <c r="V236" s="315"/>
      <c r="W236" s="315"/>
      <c r="X236" s="300"/>
      <c r="Y236" s="268" t="s">
        <v>912</v>
      </c>
      <c r="Z236" s="269" t="s">
        <v>336</v>
      </c>
      <c r="AA236" s="270" t="s">
        <v>326</v>
      </c>
    </row>
    <row r="237" spans="1:27" ht="36.75" thickBot="1" x14ac:dyDescent="0.3">
      <c r="A237" s="312"/>
      <c r="B237" s="319"/>
      <c r="C237" s="320"/>
      <c r="D237" s="312"/>
      <c r="E237" s="312"/>
      <c r="F237" s="312"/>
      <c r="G237" s="312"/>
      <c r="H237" s="326"/>
      <c r="I237" s="286"/>
      <c r="J237" s="327"/>
      <c r="K237" s="332"/>
      <c r="L237" s="326"/>
      <c r="M237" s="327"/>
      <c r="N237" s="300"/>
      <c r="O237" s="307"/>
      <c r="P237" s="308"/>
      <c r="Q237" s="312"/>
      <c r="R237" s="312"/>
      <c r="S237" s="312"/>
      <c r="T237" s="300"/>
      <c r="U237" s="300"/>
      <c r="V237" s="315"/>
      <c r="W237" s="315"/>
      <c r="X237" s="300"/>
      <c r="Y237" s="268" t="s">
        <v>912</v>
      </c>
      <c r="Z237" s="269" t="s">
        <v>337</v>
      </c>
      <c r="AA237" s="270" t="s">
        <v>326</v>
      </c>
    </row>
    <row r="238" spans="1:27" ht="60.75" thickBot="1" x14ac:dyDescent="0.3">
      <c r="A238" s="313"/>
      <c r="B238" s="321"/>
      <c r="C238" s="322"/>
      <c r="D238" s="313"/>
      <c r="E238" s="313"/>
      <c r="F238" s="313"/>
      <c r="G238" s="313"/>
      <c r="H238" s="328"/>
      <c r="I238" s="329"/>
      <c r="J238" s="330"/>
      <c r="K238" s="333"/>
      <c r="L238" s="328"/>
      <c r="M238" s="330"/>
      <c r="N238" s="301"/>
      <c r="O238" s="309"/>
      <c r="P238" s="310"/>
      <c r="Q238" s="313"/>
      <c r="R238" s="313"/>
      <c r="S238" s="313"/>
      <c r="T238" s="301"/>
      <c r="U238" s="301"/>
      <c r="V238" s="316"/>
      <c r="W238" s="316"/>
      <c r="X238" s="301"/>
      <c r="Y238" s="268" t="s">
        <v>912</v>
      </c>
      <c r="Z238" s="269" t="s">
        <v>338</v>
      </c>
      <c r="AA238" s="270" t="s">
        <v>326</v>
      </c>
    </row>
    <row r="239" spans="1:27" ht="15.75" thickBot="1" x14ac:dyDescent="0.3">
      <c r="A239" s="311" t="s">
        <v>316</v>
      </c>
      <c r="B239" s="317" t="s">
        <v>389</v>
      </c>
      <c r="C239" s="318"/>
      <c r="D239" s="311" t="s">
        <v>959</v>
      </c>
      <c r="E239" s="311" t="s">
        <v>319</v>
      </c>
      <c r="F239" s="311" t="s">
        <v>906</v>
      </c>
      <c r="G239" s="311" t="s">
        <v>321</v>
      </c>
      <c r="H239" s="323" t="s">
        <v>322</v>
      </c>
      <c r="I239" s="324"/>
      <c r="J239" s="325"/>
      <c r="K239" s="331" t="s">
        <v>323</v>
      </c>
      <c r="L239" s="323" t="s">
        <v>324</v>
      </c>
      <c r="M239" s="325"/>
      <c r="N239" s="299" t="s">
        <v>907</v>
      </c>
      <c r="O239" s="305" t="s">
        <v>908</v>
      </c>
      <c r="P239" s="306"/>
      <c r="Q239" s="311" t="s">
        <v>326</v>
      </c>
      <c r="R239" s="311" t="s">
        <v>960</v>
      </c>
      <c r="S239" s="311" t="s">
        <v>326</v>
      </c>
      <c r="T239" s="299" t="s">
        <v>909</v>
      </c>
      <c r="U239" s="299">
        <v>55</v>
      </c>
      <c r="V239" s="314" t="s">
        <v>910</v>
      </c>
      <c r="W239" s="314" t="s">
        <v>897</v>
      </c>
      <c r="X239" s="299" t="s">
        <v>909</v>
      </c>
      <c r="Y239" s="267" t="s">
        <v>328</v>
      </c>
      <c r="Z239" s="267" t="s">
        <v>329</v>
      </c>
      <c r="AA239" s="267" t="s">
        <v>330</v>
      </c>
    </row>
    <row r="240" spans="1:27" ht="48.75" thickBot="1" x14ac:dyDescent="0.3">
      <c r="A240" s="312"/>
      <c r="B240" s="319"/>
      <c r="C240" s="320"/>
      <c r="D240" s="312"/>
      <c r="E240" s="312"/>
      <c r="F240" s="312"/>
      <c r="G240" s="312"/>
      <c r="H240" s="326"/>
      <c r="I240" s="286"/>
      <c r="J240" s="327"/>
      <c r="K240" s="332"/>
      <c r="L240" s="326"/>
      <c r="M240" s="327"/>
      <c r="N240" s="300"/>
      <c r="O240" s="307"/>
      <c r="P240" s="308"/>
      <c r="Q240" s="312"/>
      <c r="R240" s="312"/>
      <c r="S240" s="312"/>
      <c r="T240" s="300"/>
      <c r="U240" s="300"/>
      <c r="V240" s="315"/>
      <c r="W240" s="315"/>
      <c r="X240" s="300"/>
      <c r="Y240" s="268" t="s">
        <v>909</v>
      </c>
      <c r="Z240" s="269" t="s">
        <v>332</v>
      </c>
      <c r="AA240" s="270" t="s">
        <v>911</v>
      </c>
    </row>
    <row r="241" spans="1:27" ht="36.75" thickBot="1" x14ac:dyDescent="0.3">
      <c r="A241" s="312"/>
      <c r="B241" s="319"/>
      <c r="C241" s="320"/>
      <c r="D241" s="312"/>
      <c r="E241" s="312"/>
      <c r="F241" s="312"/>
      <c r="G241" s="312"/>
      <c r="H241" s="326"/>
      <c r="I241" s="286"/>
      <c r="J241" s="327"/>
      <c r="K241" s="332"/>
      <c r="L241" s="326"/>
      <c r="M241" s="327"/>
      <c r="N241" s="300"/>
      <c r="O241" s="307"/>
      <c r="P241" s="308"/>
      <c r="Q241" s="312"/>
      <c r="R241" s="312"/>
      <c r="S241" s="312"/>
      <c r="T241" s="300"/>
      <c r="U241" s="300"/>
      <c r="V241" s="315"/>
      <c r="W241" s="315"/>
      <c r="X241" s="300"/>
      <c r="Y241" s="268" t="s">
        <v>912</v>
      </c>
      <c r="Z241" s="269" t="s">
        <v>334</v>
      </c>
      <c r="AA241" s="270" t="s">
        <v>326</v>
      </c>
    </row>
    <row r="242" spans="1:27" ht="36.75" thickBot="1" x14ac:dyDescent="0.3">
      <c r="A242" s="312"/>
      <c r="B242" s="319"/>
      <c r="C242" s="320"/>
      <c r="D242" s="312"/>
      <c r="E242" s="312"/>
      <c r="F242" s="312"/>
      <c r="G242" s="312"/>
      <c r="H242" s="326"/>
      <c r="I242" s="286"/>
      <c r="J242" s="327"/>
      <c r="K242" s="332"/>
      <c r="L242" s="326"/>
      <c r="M242" s="327"/>
      <c r="N242" s="300"/>
      <c r="O242" s="307"/>
      <c r="P242" s="308"/>
      <c r="Q242" s="312"/>
      <c r="R242" s="312"/>
      <c r="S242" s="312"/>
      <c r="T242" s="300"/>
      <c r="U242" s="300"/>
      <c r="V242" s="315"/>
      <c r="W242" s="315"/>
      <c r="X242" s="300"/>
      <c r="Y242" s="268" t="s">
        <v>912</v>
      </c>
      <c r="Z242" s="269" t="s">
        <v>335</v>
      </c>
      <c r="AA242" s="270" t="s">
        <v>326</v>
      </c>
    </row>
    <row r="243" spans="1:27" ht="48.75" thickBot="1" x14ac:dyDescent="0.3">
      <c r="A243" s="312"/>
      <c r="B243" s="319"/>
      <c r="C243" s="320"/>
      <c r="D243" s="312"/>
      <c r="E243" s="312"/>
      <c r="F243" s="312"/>
      <c r="G243" s="312"/>
      <c r="H243" s="326"/>
      <c r="I243" s="286"/>
      <c r="J243" s="327"/>
      <c r="K243" s="332"/>
      <c r="L243" s="326"/>
      <c r="M243" s="327"/>
      <c r="N243" s="300"/>
      <c r="O243" s="307"/>
      <c r="P243" s="308"/>
      <c r="Q243" s="312"/>
      <c r="R243" s="312"/>
      <c r="S243" s="312"/>
      <c r="T243" s="300"/>
      <c r="U243" s="300"/>
      <c r="V243" s="315"/>
      <c r="W243" s="315"/>
      <c r="X243" s="300"/>
      <c r="Y243" s="268" t="s">
        <v>912</v>
      </c>
      <c r="Z243" s="269" t="s">
        <v>336</v>
      </c>
      <c r="AA243" s="270" t="s">
        <v>326</v>
      </c>
    </row>
    <row r="244" spans="1:27" ht="36.75" thickBot="1" x14ac:dyDescent="0.3">
      <c r="A244" s="312"/>
      <c r="B244" s="319"/>
      <c r="C244" s="320"/>
      <c r="D244" s="312"/>
      <c r="E244" s="312"/>
      <c r="F244" s="312"/>
      <c r="G244" s="312"/>
      <c r="H244" s="326"/>
      <c r="I244" s="286"/>
      <c r="J244" s="327"/>
      <c r="K244" s="332"/>
      <c r="L244" s="326"/>
      <c r="M244" s="327"/>
      <c r="N244" s="300"/>
      <c r="O244" s="307"/>
      <c r="P244" s="308"/>
      <c r="Q244" s="312"/>
      <c r="R244" s="312"/>
      <c r="S244" s="312"/>
      <c r="T244" s="300"/>
      <c r="U244" s="300"/>
      <c r="V244" s="315"/>
      <c r="W244" s="315"/>
      <c r="X244" s="300"/>
      <c r="Y244" s="268" t="s">
        <v>912</v>
      </c>
      <c r="Z244" s="269" t="s">
        <v>337</v>
      </c>
      <c r="AA244" s="270" t="s">
        <v>326</v>
      </c>
    </row>
    <row r="245" spans="1:27" ht="60.75" thickBot="1" x14ac:dyDescent="0.3">
      <c r="A245" s="313"/>
      <c r="B245" s="321"/>
      <c r="C245" s="322"/>
      <c r="D245" s="313"/>
      <c r="E245" s="313"/>
      <c r="F245" s="313"/>
      <c r="G245" s="313"/>
      <c r="H245" s="328"/>
      <c r="I245" s="329"/>
      <c r="J245" s="330"/>
      <c r="K245" s="333"/>
      <c r="L245" s="328"/>
      <c r="M245" s="330"/>
      <c r="N245" s="301"/>
      <c r="O245" s="309"/>
      <c r="P245" s="310"/>
      <c r="Q245" s="313"/>
      <c r="R245" s="313"/>
      <c r="S245" s="313"/>
      <c r="T245" s="301"/>
      <c r="U245" s="301"/>
      <c r="V245" s="316"/>
      <c r="W245" s="316"/>
      <c r="X245" s="301"/>
      <c r="Y245" s="268" t="s">
        <v>912</v>
      </c>
      <c r="Z245" s="269" t="s">
        <v>338</v>
      </c>
      <c r="AA245" s="270" t="s">
        <v>326</v>
      </c>
    </row>
    <row r="246" spans="1:27" ht="15.75" thickBot="1" x14ac:dyDescent="0.3">
      <c r="A246" s="311" t="s">
        <v>316</v>
      </c>
      <c r="B246" s="317" t="s">
        <v>391</v>
      </c>
      <c r="C246" s="318"/>
      <c r="D246" s="311" t="s">
        <v>392</v>
      </c>
      <c r="E246" s="311" t="s">
        <v>319</v>
      </c>
      <c r="F246" s="311" t="s">
        <v>906</v>
      </c>
      <c r="G246" s="311" t="s">
        <v>923</v>
      </c>
      <c r="H246" s="323" t="s">
        <v>322</v>
      </c>
      <c r="I246" s="324"/>
      <c r="J246" s="325"/>
      <c r="K246" s="331" t="s">
        <v>323</v>
      </c>
      <c r="L246" s="323" t="s">
        <v>324</v>
      </c>
      <c r="M246" s="325"/>
      <c r="N246" s="299" t="s">
        <v>907</v>
      </c>
      <c r="O246" s="305" t="s">
        <v>908</v>
      </c>
      <c r="P246" s="306"/>
      <c r="Q246" s="311" t="s">
        <v>326</v>
      </c>
      <c r="R246" s="311" t="s">
        <v>960</v>
      </c>
      <c r="S246" s="311" t="s">
        <v>326</v>
      </c>
      <c r="T246" s="299" t="s">
        <v>909</v>
      </c>
      <c r="U246" s="299">
        <v>55</v>
      </c>
      <c r="V246" s="314" t="s">
        <v>910</v>
      </c>
      <c r="W246" s="314" t="s">
        <v>897</v>
      </c>
      <c r="X246" s="299" t="s">
        <v>909</v>
      </c>
      <c r="Y246" s="267" t="s">
        <v>328</v>
      </c>
      <c r="Z246" s="267" t="s">
        <v>329</v>
      </c>
      <c r="AA246" s="267" t="s">
        <v>330</v>
      </c>
    </row>
    <row r="247" spans="1:27" ht="48.75" thickBot="1" x14ac:dyDescent="0.3">
      <c r="A247" s="312"/>
      <c r="B247" s="319"/>
      <c r="C247" s="320"/>
      <c r="D247" s="312"/>
      <c r="E247" s="312"/>
      <c r="F247" s="312"/>
      <c r="G247" s="312"/>
      <c r="H247" s="326"/>
      <c r="I247" s="286"/>
      <c r="J247" s="327"/>
      <c r="K247" s="332"/>
      <c r="L247" s="326"/>
      <c r="M247" s="327"/>
      <c r="N247" s="300"/>
      <c r="O247" s="307"/>
      <c r="P247" s="308"/>
      <c r="Q247" s="312"/>
      <c r="R247" s="312"/>
      <c r="S247" s="312"/>
      <c r="T247" s="300"/>
      <c r="U247" s="300"/>
      <c r="V247" s="315"/>
      <c r="W247" s="315"/>
      <c r="X247" s="300"/>
      <c r="Y247" s="268" t="s">
        <v>909</v>
      </c>
      <c r="Z247" s="269" t="s">
        <v>332</v>
      </c>
      <c r="AA247" s="270" t="s">
        <v>911</v>
      </c>
    </row>
    <row r="248" spans="1:27" ht="36.75" thickBot="1" x14ac:dyDescent="0.3">
      <c r="A248" s="312"/>
      <c r="B248" s="319"/>
      <c r="C248" s="320"/>
      <c r="D248" s="312"/>
      <c r="E248" s="312"/>
      <c r="F248" s="312"/>
      <c r="G248" s="312"/>
      <c r="H248" s="326"/>
      <c r="I248" s="286"/>
      <c r="J248" s="327"/>
      <c r="K248" s="332"/>
      <c r="L248" s="326"/>
      <c r="M248" s="327"/>
      <c r="N248" s="300"/>
      <c r="O248" s="307"/>
      <c r="P248" s="308"/>
      <c r="Q248" s="312"/>
      <c r="R248" s="312"/>
      <c r="S248" s="312"/>
      <c r="T248" s="300"/>
      <c r="U248" s="300"/>
      <c r="V248" s="315"/>
      <c r="W248" s="315"/>
      <c r="X248" s="300"/>
      <c r="Y248" s="268" t="s">
        <v>912</v>
      </c>
      <c r="Z248" s="269" t="s">
        <v>334</v>
      </c>
      <c r="AA248" s="270" t="s">
        <v>326</v>
      </c>
    </row>
    <row r="249" spans="1:27" ht="36.75" thickBot="1" x14ac:dyDescent="0.3">
      <c r="A249" s="312"/>
      <c r="B249" s="319"/>
      <c r="C249" s="320"/>
      <c r="D249" s="312"/>
      <c r="E249" s="312"/>
      <c r="F249" s="312"/>
      <c r="G249" s="312"/>
      <c r="H249" s="326"/>
      <c r="I249" s="286"/>
      <c r="J249" s="327"/>
      <c r="K249" s="332"/>
      <c r="L249" s="326"/>
      <c r="M249" s="327"/>
      <c r="N249" s="300"/>
      <c r="O249" s="307"/>
      <c r="P249" s="308"/>
      <c r="Q249" s="312"/>
      <c r="R249" s="312"/>
      <c r="S249" s="312"/>
      <c r="T249" s="300"/>
      <c r="U249" s="300"/>
      <c r="V249" s="315"/>
      <c r="W249" s="315"/>
      <c r="X249" s="300"/>
      <c r="Y249" s="268" t="s">
        <v>912</v>
      </c>
      <c r="Z249" s="269" t="s">
        <v>335</v>
      </c>
      <c r="AA249" s="270" t="s">
        <v>326</v>
      </c>
    </row>
    <row r="250" spans="1:27" ht="48.75" thickBot="1" x14ac:dyDescent="0.3">
      <c r="A250" s="312"/>
      <c r="B250" s="319"/>
      <c r="C250" s="320"/>
      <c r="D250" s="312"/>
      <c r="E250" s="312"/>
      <c r="F250" s="312"/>
      <c r="G250" s="312"/>
      <c r="H250" s="326"/>
      <c r="I250" s="286"/>
      <c r="J250" s="327"/>
      <c r="K250" s="332"/>
      <c r="L250" s="326"/>
      <c r="M250" s="327"/>
      <c r="N250" s="300"/>
      <c r="O250" s="307"/>
      <c r="P250" s="308"/>
      <c r="Q250" s="312"/>
      <c r="R250" s="312"/>
      <c r="S250" s="312"/>
      <c r="T250" s="300"/>
      <c r="U250" s="300"/>
      <c r="V250" s="315"/>
      <c r="W250" s="315"/>
      <c r="X250" s="300"/>
      <c r="Y250" s="268" t="s">
        <v>912</v>
      </c>
      <c r="Z250" s="269" t="s">
        <v>336</v>
      </c>
      <c r="AA250" s="270" t="s">
        <v>326</v>
      </c>
    </row>
    <row r="251" spans="1:27" ht="36.75" thickBot="1" x14ac:dyDescent="0.3">
      <c r="A251" s="312"/>
      <c r="B251" s="319"/>
      <c r="C251" s="320"/>
      <c r="D251" s="312"/>
      <c r="E251" s="312"/>
      <c r="F251" s="312"/>
      <c r="G251" s="312"/>
      <c r="H251" s="326"/>
      <c r="I251" s="286"/>
      <c r="J251" s="327"/>
      <c r="K251" s="332"/>
      <c r="L251" s="326"/>
      <c r="M251" s="327"/>
      <c r="N251" s="300"/>
      <c r="O251" s="307"/>
      <c r="P251" s="308"/>
      <c r="Q251" s="312"/>
      <c r="R251" s="312"/>
      <c r="S251" s="312"/>
      <c r="T251" s="300"/>
      <c r="U251" s="300"/>
      <c r="V251" s="315"/>
      <c r="W251" s="315"/>
      <c r="X251" s="300"/>
      <c r="Y251" s="268" t="s">
        <v>912</v>
      </c>
      <c r="Z251" s="269" t="s">
        <v>337</v>
      </c>
      <c r="AA251" s="270" t="s">
        <v>326</v>
      </c>
    </row>
    <row r="252" spans="1:27" ht="60.75" thickBot="1" x14ac:dyDescent="0.3">
      <c r="A252" s="313"/>
      <c r="B252" s="321"/>
      <c r="C252" s="322"/>
      <c r="D252" s="313"/>
      <c r="E252" s="313"/>
      <c r="F252" s="313"/>
      <c r="G252" s="313"/>
      <c r="H252" s="328"/>
      <c r="I252" s="329"/>
      <c r="J252" s="330"/>
      <c r="K252" s="333"/>
      <c r="L252" s="328"/>
      <c r="M252" s="330"/>
      <c r="N252" s="301"/>
      <c r="O252" s="309"/>
      <c r="P252" s="310"/>
      <c r="Q252" s="313"/>
      <c r="R252" s="313"/>
      <c r="S252" s="313"/>
      <c r="T252" s="301"/>
      <c r="U252" s="301"/>
      <c r="V252" s="316"/>
      <c r="W252" s="316"/>
      <c r="X252" s="301"/>
      <c r="Y252" s="268" t="s">
        <v>912</v>
      </c>
      <c r="Z252" s="269" t="s">
        <v>338</v>
      </c>
      <c r="AA252" s="270" t="s">
        <v>326</v>
      </c>
    </row>
    <row r="253" spans="1:27" ht="15.75" thickBot="1" x14ac:dyDescent="0.3">
      <c r="A253" s="311" t="s">
        <v>316</v>
      </c>
      <c r="B253" s="317" t="s">
        <v>393</v>
      </c>
      <c r="C253" s="318"/>
      <c r="D253" s="311" t="s">
        <v>394</v>
      </c>
      <c r="E253" s="311" t="s">
        <v>319</v>
      </c>
      <c r="F253" s="311" t="s">
        <v>906</v>
      </c>
      <c r="G253" s="311" t="s">
        <v>321</v>
      </c>
      <c r="H253" s="323" t="s">
        <v>322</v>
      </c>
      <c r="I253" s="324"/>
      <c r="J253" s="325"/>
      <c r="K253" s="331" t="s">
        <v>323</v>
      </c>
      <c r="L253" s="323" t="s">
        <v>324</v>
      </c>
      <c r="M253" s="325"/>
      <c r="N253" s="299" t="s">
        <v>907</v>
      </c>
      <c r="O253" s="305" t="s">
        <v>908</v>
      </c>
      <c r="P253" s="306"/>
      <c r="Q253" s="311" t="s">
        <v>326</v>
      </c>
      <c r="R253" s="311" t="s">
        <v>960</v>
      </c>
      <c r="S253" s="311" t="s">
        <v>326</v>
      </c>
      <c r="T253" s="299" t="s">
        <v>909</v>
      </c>
      <c r="U253" s="299">
        <v>55</v>
      </c>
      <c r="V253" s="314" t="s">
        <v>910</v>
      </c>
      <c r="W253" s="314" t="s">
        <v>897</v>
      </c>
      <c r="X253" s="299" t="s">
        <v>909</v>
      </c>
      <c r="Y253" s="267" t="s">
        <v>328</v>
      </c>
      <c r="Z253" s="267" t="s">
        <v>329</v>
      </c>
      <c r="AA253" s="267" t="s">
        <v>330</v>
      </c>
    </row>
    <row r="254" spans="1:27" ht="48.75" thickBot="1" x14ac:dyDescent="0.3">
      <c r="A254" s="312"/>
      <c r="B254" s="319"/>
      <c r="C254" s="320"/>
      <c r="D254" s="312"/>
      <c r="E254" s="312"/>
      <c r="F254" s="312"/>
      <c r="G254" s="312"/>
      <c r="H254" s="326"/>
      <c r="I254" s="286"/>
      <c r="J254" s="327"/>
      <c r="K254" s="332"/>
      <c r="L254" s="326"/>
      <c r="M254" s="327"/>
      <c r="N254" s="300"/>
      <c r="O254" s="307"/>
      <c r="P254" s="308"/>
      <c r="Q254" s="312"/>
      <c r="R254" s="312"/>
      <c r="S254" s="312"/>
      <c r="T254" s="300"/>
      <c r="U254" s="300"/>
      <c r="V254" s="315"/>
      <c r="W254" s="315"/>
      <c r="X254" s="300"/>
      <c r="Y254" s="268" t="s">
        <v>909</v>
      </c>
      <c r="Z254" s="269" t="s">
        <v>332</v>
      </c>
      <c r="AA254" s="270" t="s">
        <v>911</v>
      </c>
    </row>
    <row r="255" spans="1:27" ht="36.75" thickBot="1" x14ac:dyDescent="0.3">
      <c r="A255" s="312"/>
      <c r="B255" s="319"/>
      <c r="C255" s="320"/>
      <c r="D255" s="312"/>
      <c r="E255" s="312"/>
      <c r="F255" s="312"/>
      <c r="G255" s="312"/>
      <c r="H255" s="326"/>
      <c r="I255" s="286"/>
      <c r="J255" s="327"/>
      <c r="K255" s="332"/>
      <c r="L255" s="326"/>
      <c r="M255" s="327"/>
      <c r="N255" s="300"/>
      <c r="O255" s="307"/>
      <c r="P255" s="308"/>
      <c r="Q255" s="312"/>
      <c r="R255" s="312"/>
      <c r="S255" s="312"/>
      <c r="T255" s="300"/>
      <c r="U255" s="300"/>
      <c r="V255" s="315"/>
      <c r="W255" s="315"/>
      <c r="X255" s="300"/>
      <c r="Y255" s="268" t="s">
        <v>912</v>
      </c>
      <c r="Z255" s="269" t="s">
        <v>334</v>
      </c>
      <c r="AA255" s="270" t="s">
        <v>326</v>
      </c>
    </row>
    <row r="256" spans="1:27" ht="36.75" thickBot="1" x14ac:dyDescent="0.3">
      <c r="A256" s="312"/>
      <c r="B256" s="319"/>
      <c r="C256" s="320"/>
      <c r="D256" s="312"/>
      <c r="E256" s="312"/>
      <c r="F256" s="312"/>
      <c r="G256" s="312"/>
      <c r="H256" s="326"/>
      <c r="I256" s="286"/>
      <c r="J256" s="327"/>
      <c r="K256" s="332"/>
      <c r="L256" s="326"/>
      <c r="M256" s="327"/>
      <c r="N256" s="300"/>
      <c r="O256" s="307"/>
      <c r="P256" s="308"/>
      <c r="Q256" s="312"/>
      <c r="R256" s="312"/>
      <c r="S256" s="312"/>
      <c r="T256" s="300"/>
      <c r="U256" s="300"/>
      <c r="V256" s="315"/>
      <c r="W256" s="315"/>
      <c r="X256" s="300"/>
      <c r="Y256" s="268" t="s">
        <v>912</v>
      </c>
      <c r="Z256" s="269" t="s">
        <v>335</v>
      </c>
      <c r="AA256" s="270" t="s">
        <v>326</v>
      </c>
    </row>
    <row r="257" spans="1:27" ht="48.75" thickBot="1" x14ac:dyDescent="0.3">
      <c r="A257" s="312"/>
      <c r="B257" s="319"/>
      <c r="C257" s="320"/>
      <c r="D257" s="312"/>
      <c r="E257" s="312"/>
      <c r="F257" s="312"/>
      <c r="G257" s="312"/>
      <c r="H257" s="326"/>
      <c r="I257" s="286"/>
      <c r="J257" s="327"/>
      <c r="K257" s="332"/>
      <c r="L257" s="326"/>
      <c r="M257" s="327"/>
      <c r="N257" s="300"/>
      <c r="O257" s="307"/>
      <c r="P257" s="308"/>
      <c r="Q257" s="312"/>
      <c r="R257" s="312"/>
      <c r="S257" s="312"/>
      <c r="T257" s="300"/>
      <c r="U257" s="300"/>
      <c r="V257" s="315"/>
      <c r="W257" s="315"/>
      <c r="X257" s="300"/>
      <c r="Y257" s="268" t="s">
        <v>912</v>
      </c>
      <c r="Z257" s="269" t="s">
        <v>336</v>
      </c>
      <c r="AA257" s="270" t="s">
        <v>326</v>
      </c>
    </row>
    <row r="258" spans="1:27" ht="36.75" thickBot="1" x14ac:dyDescent="0.3">
      <c r="A258" s="312"/>
      <c r="B258" s="319"/>
      <c r="C258" s="320"/>
      <c r="D258" s="312"/>
      <c r="E258" s="312"/>
      <c r="F258" s="312"/>
      <c r="G258" s="312"/>
      <c r="H258" s="326"/>
      <c r="I258" s="286"/>
      <c r="J258" s="327"/>
      <c r="K258" s="332"/>
      <c r="L258" s="326"/>
      <c r="M258" s="327"/>
      <c r="N258" s="300"/>
      <c r="O258" s="307"/>
      <c r="P258" s="308"/>
      <c r="Q258" s="312"/>
      <c r="R258" s="312"/>
      <c r="S258" s="312"/>
      <c r="T258" s="300"/>
      <c r="U258" s="300"/>
      <c r="V258" s="315"/>
      <c r="W258" s="315"/>
      <c r="X258" s="300"/>
      <c r="Y258" s="268" t="s">
        <v>912</v>
      </c>
      <c r="Z258" s="269" t="s">
        <v>337</v>
      </c>
      <c r="AA258" s="270" t="s">
        <v>326</v>
      </c>
    </row>
    <row r="259" spans="1:27" ht="60.75" thickBot="1" x14ac:dyDescent="0.3">
      <c r="A259" s="313"/>
      <c r="B259" s="321"/>
      <c r="C259" s="322"/>
      <c r="D259" s="313"/>
      <c r="E259" s="313"/>
      <c r="F259" s="313"/>
      <c r="G259" s="313"/>
      <c r="H259" s="328"/>
      <c r="I259" s="329"/>
      <c r="J259" s="330"/>
      <c r="K259" s="333"/>
      <c r="L259" s="328"/>
      <c r="M259" s="330"/>
      <c r="N259" s="301"/>
      <c r="O259" s="309"/>
      <c r="P259" s="310"/>
      <c r="Q259" s="313"/>
      <c r="R259" s="313"/>
      <c r="S259" s="313"/>
      <c r="T259" s="301"/>
      <c r="U259" s="301"/>
      <c r="V259" s="316"/>
      <c r="W259" s="316"/>
      <c r="X259" s="301"/>
      <c r="Y259" s="268" t="s">
        <v>912</v>
      </c>
      <c r="Z259" s="269" t="s">
        <v>338</v>
      </c>
      <c r="AA259" s="270" t="s">
        <v>326</v>
      </c>
    </row>
    <row r="260" spans="1:27" ht="15.75" thickBot="1" x14ac:dyDescent="0.3">
      <c r="A260" s="311" t="s">
        <v>316</v>
      </c>
      <c r="B260" s="317" t="s">
        <v>396</v>
      </c>
      <c r="C260" s="318"/>
      <c r="D260" s="311" t="s">
        <v>397</v>
      </c>
      <c r="E260" s="311" t="s">
        <v>319</v>
      </c>
      <c r="F260" s="311" t="s">
        <v>367</v>
      </c>
      <c r="G260" s="311" t="s">
        <v>368</v>
      </c>
      <c r="H260" s="323" t="s">
        <v>369</v>
      </c>
      <c r="I260" s="324"/>
      <c r="J260" s="325"/>
      <c r="K260" s="331" t="s">
        <v>345</v>
      </c>
      <c r="L260" s="323" t="s">
        <v>346</v>
      </c>
      <c r="M260" s="325"/>
      <c r="N260" s="299" t="s">
        <v>907</v>
      </c>
      <c r="O260" s="305" t="s">
        <v>908</v>
      </c>
      <c r="P260" s="306"/>
      <c r="Q260" s="311" t="s">
        <v>326</v>
      </c>
      <c r="R260" s="311" t="s">
        <v>965</v>
      </c>
      <c r="S260" s="311" t="s">
        <v>326</v>
      </c>
      <c r="T260" s="299" t="s">
        <v>909</v>
      </c>
      <c r="U260" s="299">
        <v>20</v>
      </c>
      <c r="V260" s="314" t="s">
        <v>897</v>
      </c>
      <c r="W260" s="314" t="s">
        <v>897</v>
      </c>
      <c r="X260" s="299" t="s">
        <v>909</v>
      </c>
      <c r="Y260" s="267" t="s">
        <v>328</v>
      </c>
      <c r="Z260" s="267" t="s">
        <v>329</v>
      </c>
      <c r="AA260" s="267" t="s">
        <v>330</v>
      </c>
    </row>
    <row r="261" spans="1:27" ht="48.75" thickBot="1" x14ac:dyDescent="0.3">
      <c r="A261" s="312"/>
      <c r="B261" s="319"/>
      <c r="C261" s="320"/>
      <c r="D261" s="312"/>
      <c r="E261" s="312"/>
      <c r="F261" s="312"/>
      <c r="G261" s="312"/>
      <c r="H261" s="326"/>
      <c r="I261" s="286"/>
      <c r="J261" s="327"/>
      <c r="K261" s="332"/>
      <c r="L261" s="326"/>
      <c r="M261" s="327"/>
      <c r="N261" s="300"/>
      <c r="O261" s="307"/>
      <c r="P261" s="308"/>
      <c r="Q261" s="312"/>
      <c r="R261" s="312"/>
      <c r="S261" s="312"/>
      <c r="T261" s="300"/>
      <c r="U261" s="300"/>
      <c r="V261" s="315"/>
      <c r="W261" s="315"/>
      <c r="X261" s="300"/>
      <c r="Y261" s="268" t="s">
        <v>909</v>
      </c>
      <c r="Z261" s="269" t="s">
        <v>332</v>
      </c>
      <c r="AA261" s="270" t="s">
        <v>911</v>
      </c>
    </row>
    <row r="262" spans="1:27" ht="36.75" thickBot="1" x14ac:dyDescent="0.3">
      <c r="A262" s="312"/>
      <c r="B262" s="319"/>
      <c r="C262" s="320"/>
      <c r="D262" s="312"/>
      <c r="E262" s="312"/>
      <c r="F262" s="312"/>
      <c r="G262" s="312"/>
      <c r="H262" s="326"/>
      <c r="I262" s="286"/>
      <c r="J262" s="327"/>
      <c r="K262" s="332"/>
      <c r="L262" s="326"/>
      <c r="M262" s="327"/>
      <c r="N262" s="300"/>
      <c r="O262" s="307"/>
      <c r="P262" s="308"/>
      <c r="Q262" s="312"/>
      <c r="R262" s="312"/>
      <c r="S262" s="312"/>
      <c r="T262" s="300"/>
      <c r="U262" s="300"/>
      <c r="V262" s="315"/>
      <c r="W262" s="315"/>
      <c r="X262" s="300"/>
      <c r="Y262" s="268" t="s">
        <v>912</v>
      </c>
      <c r="Z262" s="269" t="s">
        <v>334</v>
      </c>
      <c r="AA262" s="270" t="s">
        <v>326</v>
      </c>
    </row>
    <row r="263" spans="1:27" ht="36.75" thickBot="1" x14ac:dyDescent="0.3">
      <c r="A263" s="312"/>
      <c r="B263" s="319"/>
      <c r="C263" s="320"/>
      <c r="D263" s="312"/>
      <c r="E263" s="312"/>
      <c r="F263" s="312"/>
      <c r="G263" s="312"/>
      <c r="H263" s="326"/>
      <c r="I263" s="286"/>
      <c r="J263" s="327"/>
      <c r="K263" s="332"/>
      <c r="L263" s="326"/>
      <c r="M263" s="327"/>
      <c r="N263" s="300"/>
      <c r="O263" s="307"/>
      <c r="P263" s="308"/>
      <c r="Q263" s="312"/>
      <c r="R263" s="312"/>
      <c r="S263" s="312"/>
      <c r="T263" s="300"/>
      <c r="U263" s="300"/>
      <c r="V263" s="315"/>
      <c r="W263" s="315"/>
      <c r="X263" s="300"/>
      <c r="Y263" s="268" t="s">
        <v>912</v>
      </c>
      <c r="Z263" s="269" t="s">
        <v>335</v>
      </c>
      <c r="AA263" s="270" t="s">
        <v>326</v>
      </c>
    </row>
    <row r="264" spans="1:27" ht="48.75" thickBot="1" x14ac:dyDescent="0.3">
      <c r="A264" s="312"/>
      <c r="B264" s="319"/>
      <c r="C264" s="320"/>
      <c r="D264" s="312"/>
      <c r="E264" s="312"/>
      <c r="F264" s="312"/>
      <c r="G264" s="312"/>
      <c r="H264" s="326"/>
      <c r="I264" s="286"/>
      <c r="J264" s="327"/>
      <c r="K264" s="332"/>
      <c r="L264" s="326"/>
      <c r="M264" s="327"/>
      <c r="N264" s="300"/>
      <c r="O264" s="307"/>
      <c r="P264" s="308"/>
      <c r="Q264" s="312"/>
      <c r="R264" s="312"/>
      <c r="S264" s="312"/>
      <c r="T264" s="300"/>
      <c r="U264" s="300"/>
      <c r="V264" s="315"/>
      <c r="W264" s="315"/>
      <c r="X264" s="300"/>
      <c r="Y264" s="268" t="s">
        <v>912</v>
      </c>
      <c r="Z264" s="269" t="s">
        <v>336</v>
      </c>
      <c r="AA264" s="270" t="s">
        <v>326</v>
      </c>
    </row>
    <row r="265" spans="1:27" ht="36.75" thickBot="1" x14ac:dyDescent="0.3">
      <c r="A265" s="312"/>
      <c r="B265" s="319"/>
      <c r="C265" s="320"/>
      <c r="D265" s="312"/>
      <c r="E265" s="312"/>
      <c r="F265" s="312"/>
      <c r="G265" s="312"/>
      <c r="H265" s="326"/>
      <c r="I265" s="286"/>
      <c r="J265" s="327"/>
      <c r="K265" s="332"/>
      <c r="L265" s="326"/>
      <c r="M265" s="327"/>
      <c r="N265" s="300"/>
      <c r="O265" s="307"/>
      <c r="P265" s="308"/>
      <c r="Q265" s="312"/>
      <c r="R265" s="312"/>
      <c r="S265" s="312"/>
      <c r="T265" s="300"/>
      <c r="U265" s="300"/>
      <c r="V265" s="315"/>
      <c r="W265" s="315"/>
      <c r="X265" s="300"/>
      <c r="Y265" s="268" t="s">
        <v>912</v>
      </c>
      <c r="Z265" s="269" t="s">
        <v>337</v>
      </c>
      <c r="AA265" s="270" t="s">
        <v>326</v>
      </c>
    </row>
    <row r="266" spans="1:27" ht="60.75" thickBot="1" x14ac:dyDescent="0.3">
      <c r="A266" s="313"/>
      <c r="B266" s="321"/>
      <c r="C266" s="322"/>
      <c r="D266" s="313"/>
      <c r="E266" s="313"/>
      <c r="F266" s="313"/>
      <c r="G266" s="313"/>
      <c r="H266" s="328"/>
      <c r="I266" s="329"/>
      <c r="J266" s="330"/>
      <c r="K266" s="333"/>
      <c r="L266" s="328"/>
      <c r="M266" s="330"/>
      <c r="N266" s="301"/>
      <c r="O266" s="309"/>
      <c r="P266" s="310"/>
      <c r="Q266" s="313"/>
      <c r="R266" s="313"/>
      <c r="S266" s="313"/>
      <c r="T266" s="301"/>
      <c r="U266" s="301"/>
      <c r="V266" s="316"/>
      <c r="W266" s="316"/>
      <c r="X266" s="301"/>
      <c r="Y266" s="268" t="s">
        <v>912</v>
      </c>
      <c r="Z266" s="269" t="s">
        <v>338</v>
      </c>
      <c r="AA266" s="270" t="s">
        <v>326</v>
      </c>
    </row>
  </sheetData>
  <mergeCells count="642">
    <mergeCell ref="R120:R126"/>
    <mergeCell ref="S120:S126"/>
    <mergeCell ref="A1:S1"/>
    <mergeCell ref="H120:J126"/>
    <mergeCell ref="K120:K126"/>
    <mergeCell ref="L120:M126"/>
    <mergeCell ref="N120:N126"/>
    <mergeCell ref="O120:P126"/>
    <mergeCell ref="Q120:Q126"/>
    <mergeCell ref="A120:A126"/>
    <mergeCell ref="B120:C126"/>
    <mergeCell ref="D120:D126"/>
    <mergeCell ref="E120:E126"/>
    <mergeCell ref="F120:F126"/>
    <mergeCell ref="G120:G126"/>
    <mergeCell ref="L113:M119"/>
    <mergeCell ref="N113:N119"/>
    <mergeCell ref="O113:P119"/>
    <mergeCell ref="Q113:Q119"/>
    <mergeCell ref="R113:R119"/>
    <mergeCell ref="S113:S119"/>
    <mergeCell ref="R106:R112"/>
    <mergeCell ref="S106:S112"/>
    <mergeCell ref="A113:A119"/>
    <mergeCell ref="B113:C119"/>
    <mergeCell ref="D113:D119"/>
    <mergeCell ref="E113:E119"/>
    <mergeCell ref="F113:F119"/>
    <mergeCell ref="G113:G119"/>
    <mergeCell ref="H113:J119"/>
    <mergeCell ref="K113:K119"/>
    <mergeCell ref="H106:J112"/>
    <mergeCell ref="K106:K112"/>
    <mergeCell ref="L106:M112"/>
    <mergeCell ref="N106:N112"/>
    <mergeCell ref="O106:P112"/>
    <mergeCell ref="Q106:Q112"/>
    <mergeCell ref="A106:A112"/>
    <mergeCell ref="B106:C112"/>
    <mergeCell ref="D106:D112"/>
    <mergeCell ref="E106:E112"/>
    <mergeCell ref="F106:F112"/>
    <mergeCell ref="G106:G112"/>
    <mergeCell ref="L99:M105"/>
    <mergeCell ref="N99:N105"/>
    <mergeCell ref="O99:P105"/>
    <mergeCell ref="Q99:Q105"/>
    <mergeCell ref="R99:R105"/>
    <mergeCell ref="S99:S105"/>
    <mergeCell ref="R92:R98"/>
    <mergeCell ref="S92:S98"/>
    <mergeCell ref="A99:A105"/>
    <mergeCell ref="B99:C105"/>
    <mergeCell ref="D99:D105"/>
    <mergeCell ref="E99:E105"/>
    <mergeCell ref="F99:F105"/>
    <mergeCell ref="G99:G105"/>
    <mergeCell ref="H99:J105"/>
    <mergeCell ref="K99:K105"/>
    <mergeCell ref="H92:J98"/>
    <mergeCell ref="K92:K98"/>
    <mergeCell ref="L92:M98"/>
    <mergeCell ref="N92:N98"/>
    <mergeCell ref="O92:P98"/>
    <mergeCell ref="Q92:Q98"/>
    <mergeCell ref="A92:A98"/>
    <mergeCell ref="B92:C98"/>
    <mergeCell ref="D92:D98"/>
    <mergeCell ref="E92:E98"/>
    <mergeCell ref="F92:F98"/>
    <mergeCell ref="G92:G98"/>
    <mergeCell ref="L84:M91"/>
    <mergeCell ref="N84:N91"/>
    <mergeCell ref="O84:P91"/>
    <mergeCell ref="Q84:Q91"/>
    <mergeCell ref="R84:R91"/>
    <mergeCell ref="S84:S91"/>
    <mergeCell ref="R76:R83"/>
    <mergeCell ref="S76:S83"/>
    <mergeCell ref="A84:A91"/>
    <mergeCell ref="B84:C91"/>
    <mergeCell ref="D84:D91"/>
    <mergeCell ref="E84:E91"/>
    <mergeCell ref="F84:F91"/>
    <mergeCell ref="G84:G91"/>
    <mergeCell ref="H84:J91"/>
    <mergeCell ref="K84:K91"/>
    <mergeCell ref="H76:J83"/>
    <mergeCell ref="K76:K83"/>
    <mergeCell ref="L76:M83"/>
    <mergeCell ref="N76:N83"/>
    <mergeCell ref="O76:P83"/>
    <mergeCell ref="Q76:Q83"/>
    <mergeCell ref="A76:A83"/>
    <mergeCell ref="B76:C83"/>
    <mergeCell ref="D76:D83"/>
    <mergeCell ref="E76:E83"/>
    <mergeCell ref="F76:F83"/>
    <mergeCell ref="G76:G83"/>
    <mergeCell ref="L69:M75"/>
    <mergeCell ref="N69:N75"/>
    <mergeCell ref="O69:P75"/>
    <mergeCell ref="Q69:Q75"/>
    <mergeCell ref="R69:R75"/>
    <mergeCell ref="S69:S75"/>
    <mergeCell ref="R62:R68"/>
    <mergeCell ref="S62:S68"/>
    <mergeCell ref="A69:A75"/>
    <mergeCell ref="B69:C75"/>
    <mergeCell ref="D69:D75"/>
    <mergeCell ref="E69:E75"/>
    <mergeCell ref="F69:F75"/>
    <mergeCell ref="G69:G75"/>
    <mergeCell ref="H69:J75"/>
    <mergeCell ref="K69:K75"/>
    <mergeCell ref="H62:J68"/>
    <mergeCell ref="K62:K68"/>
    <mergeCell ref="L62:M68"/>
    <mergeCell ref="N62:N68"/>
    <mergeCell ref="O62:P68"/>
    <mergeCell ref="Q62:Q68"/>
    <mergeCell ref="A62:A68"/>
    <mergeCell ref="B62:C68"/>
    <mergeCell ref="D62:D68"/>
    <mergeCell ref="E62:E68"/>
    <mergeCell ref="F62:F68"/>
    <mergeCell ref="G62:G68"/>
    <mergeCell ref="L55:M61"/>
    <mergeCell ref="N55:N61"/>
    <mergeCell ref="O55:P61"/>
    <mergeCell ref="Q55:Q61"/>
    <mergeCell ref="R55:R61"/>
    <mergeCell ref="S55:S61"/>
    <mergeCell ref="R48:R54"/>
    <mergeCell ref="S48:S54"/>
    <mergeCell ref="A55:A61"/>
    <mergeCell ref="B55:C61"/>
    <mergeCell ref="D55:D61"/>
    <mergeCell ref="E55:E61"/>
    <mergeCell ref="F55:F61"/>
    <mergeCell ref="G55:G61"/>
    <mergeCell ref="H55:J61"/>
    <mergeCell ref="K55:K61"/>
    <mergeCell ref="H48:J54"/>
    <mergeCell ref="K48:K54"/>
    <mergeCell ref="L48:M54"/>
    <mergeCell ref="N48:N54"/>
    <mergeCell ref="O48:P54"/>
    <mergeCell ref="Q48:Q54"/>
    <mergeCell ref="A48:A54"/>
    <mergeCell ref="B48:C54"/>
    <mergeCell ref="D48:D54"/>
    <mergeCell ref="E48:E54"/>
    <mergeCell ref="F48:F54"/>
    <mergeCell ref="G48:G54"/>
    <mergeCell ref="S41:S47"/>
    <mergeCell ref="R34:R40"/>
    <mergeCell ref="S34:S40"/>
    <mergeCell ref="A41:A47"/>
    <mergeCell ref="B41:C47"/>
    <mergeCell ref="D41:D47"/>
    <mergeCell ref="E41:E47"/>
    <mergeCell ref="F41:F47"/>
    <mergeCell ref="G41:G47"/>
    <mergeCell ref="H41:J47"/>
    <mergeCell ref="K41:K47"/>
    <mergeCell ref="H34:J40"/>
    <mergeCell ref="K34:K40"/>
    <mergeCell ref="L34:M40"/>
    <mergeCell ref="N34:N40"/>
    <mergeCell ref="O34:P40"/>
    <mergeCell ref="Q34:Q40"/>
    <mergeCell ref="A34:A40"/>
    <mergeCell ref="B34:C40"/>
    <mergeCell ref="L27:M33"/>
    <mergeCell ref="N27:N33"/>
    <mergeCell ref="O27:P33"/>
    <mergeCell ref="Q27:Q33"/>
    <mergeCell ref="R27:R33"/>
    <mergeCell ref="L41:M47"/>
    <mergeCell ref="N41:N47"/>
    <mergeCell ref="O41:P47"/>
    <mergeCell ref="Q41:Q47"/>
    <mergeCell ref="R41:R47"/>
    <mergeCell ref="B20:C26"/>
    <mergeCell ref="D20:D26"/>
    <mergeCell ref="E20:E26"/>
    <mergeCell ref="F20:F26"/>
    <mergeCell ref="G20:G26"/>
    <mergeCell ref="D34:D40"/>
    <mergeCell ref="E34:E40"/>
    <mergeCell ref="F34:F40"/>
    <mergeCell ref="G34:G40"/>
    <mergeCell ref="L6:M12"/>
    <mergeCell ref="N6:N12"/>
    <mergeCell ref="O6:P12"/>
    <mergeCell ref="Q6:Q12"/>
    <mergeCell ref="A6:A12"/>
    <mergeCell ref="B6:C12"/>
    <mergeCell ref="S27:S33"/>
    <mergeCell ref="R20:R26"/>
    <mergeCell ref="S20:S26"/>
    <mergeCell ref="A27:A33"/>
    <mergeCell ref="B27:C33"/>
    <mergeCell ref="D27:D33"/>
    <mergeCell ref="E27:E33"/>
    <mergeCell ref="F27:F33"/>
    <mergeCell ref="G27:G33"/>
    <mergeCell ref="H27:J33"/>
    <mergeCell ref="K27:K33"/>
    <mergeCell ref="H20:J26"/>
    <mergeCell ref="K20:K26"/>
    <mergeCell ref="L20:M26"/>
    <mergeCell ref="N20:N26"/>
    <mergeCell ref="O20:P26"/>
    <mergeCell ref="Q20:Q26"/>
    <mergeCell ref="A20:A26"/>
    <mergeCell ref="A13:A19"/>
    <mergeCell ref="B13:C19"/>
    <mergeCell ref="D13:D19"/>
    <mergeCell ref="E13:E19"/>
    <mergeCell ref="F13:F19"/>
    <mergeCell ref="G13:G19"/>
    <mergeCell ref="H13:J19"/>
    <mergeCell ref="K13:K19"/>
    <mergeCell ref="H6:J12"/>
    <mergeCell ref="K6:K12"/>
    <mergeCell ref="U4:X5"/>
    <mergeCell ref="X7:X12"/>
    <mergeCell ref="X14:X19"/>
    <mergeCell ref="X21:X26"/>
    <mergeCell ref="X28:X33"/>
    <mergeCell ref="D6:D12"/>
    <mergeCell ref="E6:E12"/>
    <mergeCell ref="F6:F12"/>
    <mergeCell ref="G6:G12"/>
    <mergeCell ref="A4:E4"/>
    <mergeCell ref="F4:M4"/>
    <mergeCell ref="N4:S4"/>
    <mergeCell ref="B5:C5"/>
    <mergeCell ref="H5:J5"/>
    <mergeCell ref="L5:M5"/>
    <mergeCell ref="O5:P5"/>
    <mergeCell ref="L13:M19"/>
    <mergeCell ref="N13:N19"/>
    <mergeCell ref="O13:P19"/>
    <mergeCell ref="Q13:Q19"/>
    <mergeCell ref="R13:R19"/>
    <mergeCell ref="S13:S19"/>
    <mergeCell ref="R6:R12"/>
    <mergeCell ref="S6:S12"/>
    <mergeCell ref="X35:X40"/>
    <mergeCell ref="X42:X47"/>
    <mergeCell ref="X49:X54"/>
    <mergeCell ref="X56:X61"/>
    <mergeCell ref="X63:X68"/>
    <mergeCell ref="X70:X75"/>
    <mergeCell ref="X77:X83"/>
    <mergeCell ref="U82:U83"/>
    <mergeCell ref="V82:V83"/>
    <mergeCell ref="W82:W83"/>
    <mergeCell ref="X85:X91"/>
    <mergeCell ref="U90:U91"/>
    <mergeCell ref="V90:V91"/>
    <mergeCell ref="W90:W91"/>
    <mergeCell ref="X93:X98"/>
    <mergeCell ref="X100:X105"/>
    <mergeCell ref="X107:X112"/>
    <mergeCell ref="X114:X119"/>
    <mergeCell ref="X121:X126"/>
    <mergeCell ref="Z4:AC5"/>
    <mergeCell ref="AC7:AC12"/>
    <mergeCell ref="AC14:AC19"/>
    <mergeCell ref="AC21:AC26"/>
    <mergeCell ref="AC28:AC33"/>
    <mergeCell ref="AC35:AC40"/>
    <mergeCell ref="AC42:AC47"/>
    <mergeCell ref="AC49:AC54"/>
    <mergeCell ref="AC56:AC61"/>
    <mergeCell ref="AC93:AC98"/>
    <mergeCell ref="AC100:AC105"/>
    <mergeCell ref="AC107:AC112"/>
    <mergeCell ref="AC114:AC119"/>
    <mergeCell ref="AC121:AC126"/>
    <mergeCell ref="AC63:AC68"/>
    <mergeCell ref="AC70:AC75"/>
    <mergeCell ref="AC77:AC83"/>
    <mergeCell ref="Z82:Z83"/>
    <mergeCell ref="AA82:AA83"/>
    <mergeCell ref="AB82:AB83"/>
    <mergeCell ref="AC85:AC91"/>
    <mergeCell ref="Z90:Z91"/>
    <mergeCell ref="AA90:AA91"/>
    <mergeCell ref="AB90:AB91"/>
    <mergeCell ref="A132:B132"/>
    <mergeCell ref="C132:H132"/>
    <mergeCell ref="J133:L134"/>
    <mergeCell ref="M133:O134"/>
    <mergeCell ref="A134:B135"/>
    <mergeCell ref="C134:H135"/>
    <mergeCell ref="J136:L137"/>
    <mergeCell ref="M136:O137"/>
    <mergeCell ref="A137:B139"/>
    <mergeCell ref="C137:H139"/>
    <mergeCell ref="J139:O141"/>
    <mergeCell ref="A141:B142"/>
    <mergeCell ref="C141:H142"/>
    <mergeCell ref="A143:O143"/>
    <mergeCell ref="A144:E144"/>
    <mergeCell ref="F144:M144"/>
    <mergeCell ref="N144:S144"/>
    <mergeCell ref="T144:W144"/>
    <mergeCell ref="X144:AA144"/>
    <mergeCell ref="B145:C145"/>
    <mergeCell ref="H145:J145"/>
    <mergeCell ref="L145:M145"/>
    <mergeCell ref="O145:P145"/>
    <mergeCell ref="Y145:AA145"/>
    <mergeCell ref="S146:S152"/>
    <mergeCell ref="T146:T152"/>
    <mergeCell ref="U146:U152"/>
    <mergeCell ref="V146:V152"/>
    <mergeCell ref="W146:W152"/>
    <mergeCell ref="A146:A152"/>
    <mergeCell ref="B146:C152"/>
    <mergeCell ref="D146:D152"/>
    <mergeCell ref="E146:E152"/>
    <mergeCell ref="F146:F152"/>
    <mergeCell ref="G146:G152"/>
    <mergeCell ref="H146:J152"/>
    <mergeCell ref="K146:K152"/>
    <mergeCell ref="L146:M152"/>
    <mergeCell ref="X146:X152"/>
    <mergeCell ref="A153:A159"/>
    <mergeCell ref="B153:C159"/>
    <mergeCell ref="D153:D159"/>
    <mergeCell ref="E153:E159"/>
    <mergeCell ref="F153:F159"/>
    <mergeCell ref="G153:G159"/>
    <mergeCell ref="H153:J159"/>
    <mergeCell ref="K153:K159"/>
    <mergeCell ref="L153:M159"/>
    <mergeCell ref="N153:N159"/>
    <mergeCell ref="O153:P159"/>
    <mergeCell ref="Q153:Q159"/>
    <mergeCell ref="R153:R159"/>
    <mergeCell ref="S153:S159"/>
    <mergeCell ref="T153:T159"/>
    <mergeCell ref="U153:U159"/>
    <mergeCell ref="V153:V159"/>
    <mergeCell ref="W153:W159"/>
    <mergeCell ref="X153:X159"/>
    <mergeCell ref="N146:N152"/>
    <mergeCell ref="O146:P152"/>
    <mergeCell ref="Q146:Q152"/>
    <mergeCell ref="R146:R152"/>
    <mergeCell ref="S160:S166"/>
    <mergeCell ref="T160:T166"/>
    <mergeCell ref="U160:U166"/>
    <mergeCell ref="V160:V166"/>
    <mergeCell ref="W160:W166"/>
    <mergeCell ref="A160:A166"/>
    <mergeCell ref="B160:C166"/>
    <mergeCell ref="D160:D166"/>
    <mergeCell ref="E160:E166"/>
    <mergeCell ref="F160:F166"/>
    <mergeCell ref="G160:G166"/>
    <mergeCell ref="H160:J166"/>
    <mergeCell ref="K160:K166"/>
    <mergeCell ref="L160:M166"/>
    <mergeCell ref="X160:X166"/>
    <mergeCell ref="A167:A173"/>
    <mergeCell ref="B167:C173"/>
    <mergeCell ref="D167:D173"/>
    <mergeCell ref="E167:E173"/>
    <mergeCell ref="F167:F173"/>
    <mergeCell ref="G167:G173"/>
    <mergeCell ref="H167:J173"/>
    <mergeCell ref="K167:K173"/>
    <mergeCell ref="L167:M173"/>
    <mergeCell ref="N167:N173"/>
    <mergeCell ref="O167:P173"/>
    <mergeCell ref="Q167:Q173"/>
    <mergeCell ref="R167:R173"/>
    <mergeCell ref="S167:S173"/>
    <mergeCell ref="T167:T173"/>
    <mergeCell ref="U167:U173"/>
    <mergeCell ref="V167:V173"/>
    <mergeCell ref="W167:W173"/>
    <mergeCell ref="X167:X173"/>
    <mergeCell ref="N160:N166"/>
    <mergeCell ref="O160:P166"/>
    <mergeCell ref="Q160:Q166"/>
    <mergeCell ref="R160:R166"/>
    <mergeCell ref="S174:S180"/>
    <mergeCell ref="T174:T180"/>
    <mergeCell ref="U174:U180"/>
    <mergeCell ref="V174:V180"/>
    <mergeCell ref="W174:W180"/>
    <mergeCell ref="A174:A180"/>
    <mergeCell ref="B174:C180"/>
    <mergeCell ref="D174:D180"/>
    <mergeCell ref="E174:E180"/>
    <mergeCell ref="F174:F180"/>
    <mergeCell ref="G174:G180"/>
    <mergeCell ref="H174:J180"/>
    <mergeCell ref="K174:K180"/>
    <mergeCell ref="L174:M180"/>
    <mergeCell ref="X174:X180"/>
    <mergeCell ref="A181:A187"/>
    <mergeCell ref="B181:C187"/>
    <mergeCell ref="D181:D187"/>
    <mergeCell ref="E181:E187"/>
    <mergeCell ref="F181:F187"/>
    <mergeCell ref="G181:G187"/>
    <mergeCell ref="H181:J187"/>
    <mergeCell ref="K181:K187"/>
    <mergeCell ref="L181:M187"/>
    <mergeCell ref="N181:N187"/>
    <mergeCell ref="O181:P187"/>
    <mergeCell ref="Q181:Q187"/>
    <mergeCell ref="R181:R187"/>
    <mergeCell ref="S181:S187"/>
    <mergeCell ref="T181:T187"/>
    <mergeCell ref="U181:U187"/>
    <mergeCell ref="V181:V187"/>
    <mergeCell ref="W181:W187"/>
    <mergeCell ref="X181:X187"/>
    <mergeCell ref="N174:N180"/>
    <mergeCell ref="O174:P180"/>
    <mergeCell ref="Q174:Q180"/>
    <mergeCell ref="R174:R180"/>
    <mergeCell ref="S188:S194"/>
    <mergeCell ref="T188:T194"/>
    <mergeCell ref="U188:U194"/>
    <mergeCell ref="V188:V194"/>
    <mergeCell ref="W188:W194"/>
    <mergeCell ref="A188:A194"/>
    <mergeCell ref="B188:C194"/>
    <mergeCell ref="D188:D194"/>
    <mergeCell ref="E188:E194"/>
    <mergeCell ref="F188:F194"/>
    <mergeCell ref="G188:G194"/>
    <mergeCell ref="H188:J194"/>
    <mergeCell ref="K188:K194"/>
    <mergeCell ref="L188:M194"/>
    <mergeCell ref="X188:X194"/>
    <mergeCell ref="A195:A201"/>
    <mergeCell ref="B195:C201"/>
    <mergeCell ref="D195:D201"/>
    <mergeCell ref="E195:E201"/>
    <mergeCell ref="F195:F201"/>
    <mergeCell ref="G195:G201"/>
    <mergeCell ref="H195:J201"/>
    <mergeCell ref="K195:K201"/>
    <mergeCell ref="L195:M201"/>
    <mergeCell ref="N195:N201"/>
    <mergeCell ref="O195:P201"/>
    <mergeCell ref="Q195:Q201"/>
    <mergeCell ref="R195:R201"/>
    <mergeCell ref="S195:S201"/>
    <mergeCell ref="T195:T201"/>
    <mergeCell ref="U195:U201"/>
    <mergeCell ref="V195:V201"/>
    <mergeCell ref="W195:W201"/>
    <mergeCell ref="X195:X201"/>
    <mergeCell ref="N188:N194"/>
    <mergeCell ref="O188:P194"/>
    <mergeCell ref="Q188:Q194"/>
    <mergeCell ref="R188:R194"/>
    <mergeCell ref="S202:S208"/>
    <mergeCell ref="T202:T208"/>
    <mergeCell ref="U202:U208"/>
    <mergeCell ref="V202:V208"/>
    <mergeCell ref="W202:W208"/>
    <mergeCell ref="A202:A208"/>
    <mergeCell ref="B202:C208"/>
    <mergeCell ref="D202:D208"/>
    <mergeCell ref="E202:E208"/>
    <mergeCell ref="F202:F208"/>
    <mergeCell ref="G202:G208"/>
    <mergeCell ref="H202:J208"/>
    <mergeCell ref="K202:K208"/>
    <mergeCell ref="L202:M208"/>
    <mergeCell ref="X202:X208"/>
    <mergeCell ref="A209:A215"/>
    <mergeCell ref="B209:C215"/>
    <mergeCell ref="D209:D215"/>
    <mergeCell ref="E209:E215"/>
    <mergeCell ref="F209:F215"/>
    <mergeCell ref="G209:G215"/>
    <mergeCell ref="H209:J215"/>
    <mergeCell ref="K209:K215"/>
    <mergeCell ref="L209:M215"/>
    <mergeCell ref="N209:N215"/>
    <mergeCell ref="O209:P215"/>
    <mergeCell ref="Q209:Q215"/>
    <mergeCell ref="R209:R215"/>
    <mergeCell ref="S209:S215"/>
    <mergeCell ref="T209:T215"/>
    <mergeCell ref="U209:U215"/>
    <mergeCell ref="V209:V215"/>
    <mergeCell ref="W209:W215"/>
    <mergeCell ref="X209:X215"/>
    <mergeCell ref="N202:N208"/>
    <mergeCell ref="O202:P208"/>
    <mergeCell ref="Q202:Q208"/>
    <mergeCell ref="R202:R208"/>
    <mergeCell ref="S216:S223"/>
    <mergeCell ref="T216:T223"/>
    <mergeCell ref="U216:U223"/>
    <mergeCell ref="V216:V223"/>
    <mergeCell ref="W216:W223"/>
    <mergeCell ref="A216:A223"/>
    <mergeCell ref="B216:C223"/>
    <mergeCell ref="D216:D223"/>
    <mergeCell ref="E216:E223"/>
    <mergeCell ref="F216:F223"/>
    <mergeCell ref="G216:G223"/>
    <mergeCell ref="H216:J223"/>
    <mergeCell ref="K216:K223"/>
    <mergeCell ref="L216:M223"/>
    <mergeCell ref="X216:X223"/>
    <mergeCell ref="A224:A231"/>
    <mergeCell ref="B224:C231"/>
    <mergeCell ref="D224:D231"/>
    <mergeCell ref="E224:E231"/>
    <mergeCell ref="F224:F231"/>
    <mergeCell ref="G224:G231"/>
    <mergeCell ref="H224:J231"/>
    <mergeCell ref="K224:K231"/>
    <mergeCell ref="L224:M231"/>
    <mergeCell ref="N224:N231"/>
    <mergeCell ref="O224:P231"/>
    <mergeCell ref="Q224:Q231"/>
    <mergeCell ref="R224:R231"/>
    <mergeCell ref="S224:S231"/>
    <mergeCell ref="T224:T231"/>
    <mergeCell ref="U224:U231"/>
    <mergeCell ref="V224:V231"/>
    <mergeCell ref="W224:W231"/>
    <mergeCell ref="X224:X231"/>
    <mergeCell ref="N216:N223"/>
    <mergeCell ref="O216:P223"/>
    <mergeCell ref="Q216:Q223"/>
    <mergeCell ref="R216:R223"/>
    <mergeCell ref="S232:S238"/>
    <mergeCell ref="T232:T238"/>
    <mergeCell ref="U232:U238"/>
    <mergeCell ref="V232:V238"/>
    <mergeCell ref="W232:W238"/>
    <mergeCell ref="A232:A238"/>
    <mergeCell ref="B232:C238"/>
    <mergeCell ref="D232:D238"/>
    <mergeCell ref="E232:E238"/>
    <mergeCell ref="F232:F238"/>
    <mergeCell ref="G232:G238"/>
    <mergeCell ref="H232:J238"/>
    <mergeCell ref="K232:K238"/>
    <mergeCell ref="L232:M238"/>
    <mergeCell ref="X232:X238"/>
    <mergeCell ref="A239:A245"/>
    <mergeCell ref="B239:C245"/>
    <mergeCell ref="D239:D245"/>
    <mergeCell ref="E239:E245"/>
    <mergeCell ref="F239:F245"/>
    <mergeCell ref="G239:G245"/>
    <mergeCell ref="H239:J245"/>
    <mergeCell ref="K239:K245"/>
    <mergeCell ref="L239:M245"/>
    <mergeCell ref="N239:N245"/>
    <mergeCell ref="O239:P245"/>
    <mergeCell ref="Q239:Q245"/>
    <mergeCell ref="R239:R245"/>
    <mergeCell ref="S239:S245"/>
    <mergeCell ref="T239:T245"/>
    <mergeCell ref="U239:U245"/>
    <mergeCell ref="V239:V245"/>
    <mergeCell ref="W239:W245"/>
    <mergeCell ref="X239:X245"/>
    <mergeCell ref="N232:N238"/>
    <mergeCell ref="O232:P238"/>
    <mergeCell ref="Q232:Q238"/>
    <mergeCell ref="R232:R238"/>
    <mergeCell ref="A246:A252"/>
    <mergeCell ref="B246:C252"/>
    <mergeCell ref="D246:D252"/>
    <mergeCell ref="E246:E252"/>
    <mergeCell ref="F246:F252"/>
    <mergeCell ref="G246:G252"/>
    <mergeCell ref="H246:J252"/>
    <mergeCell ref="K246:K252"/>
    <mergeCell ref="L246:M252"/>
    <mergeCell ref="R253:R259"/>
    <mergeCell ref="S253:S259"/>
    <mergeCell ref="T253:T259"/>
    <mergeCell ref="U253:U259"/>
    <mergeCell ref="V253:V259"/>
    <mergeCell ref="W253:W259"/>
    <mergeCell ref="X253:X259"/>
    <mergeCell ref="N246:N252"/>
    <mergeCell ref="O246:P252"/>
    <mergeCell ref="Q246:Q252"/>
    <mergeCell ref="R246:R252"/>
    <mergeCell ref="S246:S252"/>
    <mergeCell ref="T246:T252"/>
    <mergeCell ref="U246:U252"/>
    <mergeCell ref="V246:V252"/>
    <mergeCell ref="W246:W252"/>
    <mergeCell ref="E253:E259"/>
    <mergeCell ref="F253:F259"/>
    <mergeCell ref="G253:G259"/>
    <mergeCell ref="H253:J259"/>
    <mergeCell ref="K253:K259"/>
    <mergeCell ref="L253:M259"/>
    <mergeCell ref="N253:N259"/>
    <mergeCell ref="O253:P259"/>
    <mergeCell ref="Q253:Q259"/>
    <mergeCell ref="X260:X266"/>
    <mergeCell ref="A130:AC130"/>
    <mergeCell ref="N260:N266"/>
    <mergeCell ref="O260:P266"/>
    <mergeCell ref="Q260:Q266"/>
    <mergeCell ref="R260:R266"/>
    <mergeCell ref="S260:S266"/>
    <mergeCell ref="T260:T266"/>
    <mergeCell ref="U260:U266"/>
    <mergeCell ref="V260:V266"/>
    <mergeCell ref="W260:W266"/>
    <mergeCell ref="A260:A266"/>
    <mergeCell ref="B260:C266"/>
    <mergeCell ref="D260:D266"/>
    <mergeCell ref="E260:E266"/>
    <mergeCell ref="F260:F266"/>
    <mergeCell ref="G260:G266"/>
    <mergeCell ref="H260:J266"/>
    <mergeCell ref="K260:K266"/>
    <mergeCell ref="L260:M266"/>
    <mergeCell ref="X246:X252"/>
    <mergeCell ref="A253:A259"/>
    <mergeCell ref="B253:C259"/>
    <mergeCell ref="D253:D25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C678-62C0-4AD8-A0D4-110BF03CA063}">
  <dimension ref="A1:Q48"/>
  <sheetViews>
    <sheetView topLeftCell="E1" zoomScale="70" zoomScaleNormal="70" workbookViewId="0">
      <selection activeCell="N4" sqref="N4:N14"/>
    </sheetView>
  </sheetViews>
  <sheetFormatPr baseColWidth="10" defaultColWidth="11.42578125" defaultRowHeight="15" x14ac:dyDescent="0.25"/>
  <cols>
    <col min="1" max="1" width="28.28515625" customWidth="1"/>
    <col min="3" max="3" width="33.28515625" customWidth="1"/>
    <col min="5" max="5" width="21.7109375" customWidth="1"/>
    <col min="6" max="6" width="25.42578125" customWidth="1"/>
    <col min="7" max="7" width="22.7109375" customWidth="1"/>
    <col min="9" max="9" width="28.5703125" hidden="1" customWidth="1"/>
    <col min="10" max="10" width="67" hidden="1" customWidth="1"/>
    <col min="11" max="11" width="28.140625" hidden="1" customWidth="1"/>
    <col min="12" max="12" width="33.28515625" hidden="1" customWidth="1"/>
    <col min="14" max="14" width="78.5703125" customWidth="1"/>
    <col min="15" max="15" width="80.85546875" customWidth="1"/>
    <col min="16" max="16" width="22" customWidth="1"/>
    <col min="17" max="17" width="29.28515625" customWidth="1"/>
  </cols>
  <sheetData>
    <row r="1" spans="1:17" ht="15.75" thickBot="1" x14ac:dyDescent="0.3"/>
    <row r="2" spans="1:17" ht="21" thickBot="1" x14ac:dyDescent="0.3">
      <c r="A2" s="438" t="s">
        <v>398</v>
      </c>
      <c r="B2" s="439"/>
      <c r="C2" s="439"/>
      <c r="D2" s="439"/>
      <c r="E2" s="439"/>
      <c r="F2" s="439"/>
      <c r="G2" s="439"/>
      <c r="I2" s="278" t="s">
        <v>1</v>
      </c>
      <c r="J2" s="279"/>
      <c r="K2" s="279"/>
      <c r="L2" s="280"/>
      <c r="N2" s="271" t="s">
        <v>399</v>
      </c>
      <c r="O2" s="272"/>
      <c r="P2" s="272"/>
      <c r="Q2" s="273"/>
    </row>
    <row r="3" spans="1:17" ht="50.25" thickBot="1" x14ac:dyDescent="0.3">
      <c r="A3" s="5" t="s">
        <v>3</v>
      </c>
      <c r="B3" s="440" t="s">
        <v>4</v>
      </c>
      <c r="C3" s="440"/>
      <c r="D3" s="440" t="s">
        <v>5</v>
      </c>
      <c r="E3" s="440"/>
      <c r="F3" s="6" t="s">
        <v>6</v>
      </c>
      <c r="G3" s="5" t="s">
        <v>400</v>
      </c>
      <c r="I3" s="34" t="s">
        <v>8</v>
      </c>
      <c r="J3" s="34" t="s">
        <v>9</v>
      </c>
      <c r="K3" s="35" t="s">
        <v>10</v>
      </c>
      <c r="L3" s="34" t="s">
        <v>11</v>
      </c>
      <c r="N3" s="250" t="s">
        <v>8</v>
      </c>
      <c r="O3" s="250" t="s">
        <v>9</v>
      </c>
      <c r="P3" s="251" t="s">
        <v>10</v>
      </c>
      <c r="Q3" s="250" t="s">
        <v>11</v>
      </c>
    </row>
    <row r="4" spans="1:17" x14ac:dyDescent="0.25">
      <c r="A4" s="433" t="s">
        <v>401</v>
      </c>
      <c r="B4" s="435" t="s">
        <v>402</v>
      </c>
      <c r="C4" s="435"/>
      <c r="D4" s="435" t="s">
        <v>403</v>
      </c>
      <c r="E4" s="435"/>
      <c r="F4" s="8" t="s">
        <v>404</v>
      </c>
      <c r="G4" s="434" t="s">
        <v>405</v>
      </c>
      <c r="I4" s="417" t="s">
        <v>406</v>
      </c>
      <c r="J4" s="420" t="s">
        <v>407</v>
      </c>
      <c r="K4" s="423">
        <v>1</v>
      </c>
      <c r="L4" s="426" t="s">
        <v>408</v>
      </c>
      <c r="N4" s="406" t="s">
        <v>841</v>
      </c>
      <c r="O4" s="408" t="s">
        <v>863</v>
      </c>
      <c r="P4" s="410">
        <v>1</v>
      </c>
      <c r="Q4" s="412" t="s">
        <v>831</v>
      </c>
    </row>
    <row r="5" spans="1:17" ht="15" customHeight="1" x14ac:dyDescent="0.25">
      <c r="A5" s="433"/>
      <c r="B5" s="435"/>
      <c r="C5" s="435"/>
      <c r="D5" s="435"/>
      <c r="E5" s="435"/>
      <c r="F5" s="441" t="s">
        <v>409</v>
      </c>
      <c r="G5" s="434"/>
      <c r="I5" s="418"/>
      <c r="J5" s="421"/>
      <c r="K5" s="424"/>
      <c r="L5" s="427"/>
      <c r="N5" s="406"/>
      <c r="O5" s="408"/>
      <c r="P5" s="410"/>
      <c r="Q5" s="412"/>
    </row>
    <row r="6" spans="1:17" x14ac:dyDescent="0.25">
      <c r="A6" s="433"/>
      <c r="B6" s="435"/>
      <c r="C6" s="435"/>
      <c r="D6" s="435"/>
      <c r="E6" s="435"/>
      <c r="F6" s="442"/>
      <c r="G6" s="434"/>
      <c r="I6" s="418"/>
      <c r="J6" s="421"/>
      <c r="K6" s="424"/>
      <c r="L6" s="427"/>
      <c r="N6" s="406"/>
      <c r="O6" s="408"/>
      <c r="P6" s="410"/>
      <c r="Q6" s="412"/>
    </row>
    <row r="7" spans="1:17" x14ac:dyDescent="0.25">
      <c r="A7" s="433"/>
      <c r="B7" s="435"/>
      <c r="C7" s="435"/>
      <c r="D7" s="435"/>
      <c r="E7" s="435"/>
      <c r="F7" s="442"/>
      <c r="G7" s="434"/>
      <c r="I7" s="418"/>
      <c r="J7" s="421"/>
      <c r="K7" s="424"/>
      <c r="L7" s="427"/>
      <c r="N7" s="406"/>
      <c r="O7" s="408"/>
      <c r="P7" s="410"/>
      <c r="Q7" s="412"/>
    </row>
    <row r="8" spans="1:17" x14ac:dyDescent="0.25">
      <c r="A8" s="433"/>
      <c r="B8" s="435"/>
      <c r="C8" s="435"/>
      <c r="D8" s="435"/>
      <c r="E8" s="435"/>
      <c r="F8" s="442"/>
      <c r="G8" s="434"/>
      <c r="I8" s="418"/>
      <c r="J8" s="421"/>
      <c r="K8" s="424"/>
      <c r="L8" s="427"/>
      <c r="N8" s="406"/>
      <c r="O8" s="408"/>
      <c r="P8" s="410"/>
      <c r="Q8" s="412"/>
    </row>
    <row r="9" spans="1:17" x14ac:dyDescent="0.25">
      <c r="A9" s="433"/>
      <c r="B9" s="435"/>
      <c r="C9" s="435"/>
      <c r="D9" s="435"/>
      <c r="E9" s="435"/>
      <c r="F9" s="442"/>
      <c r="G9" s="434"/>
      <c r="I9" s="418"/>
      <c r="J9" s="421"/>
      <c r="K9" s="424"/>
      <c r="L9" s="427"/>
      <c r="N9" s="406"/>
      <c r="O9" s="408"/>
      <c r="P9" s="410"/>
      <c r="Q9" s="412"/>
    </row>
    <row r="10" spans="1:17" x14ac:dyDescent="0.25">
      <c r="A10" s="433"/>
      <c r="B10" s="435"/>
      <c r="C10" s="435"/>
      <c r="D10" s="435"/>
      <c r="E10" s="435"/>
      <c r="F10" s="442"/>
      <c r="G10" s="434"/>
      <c r="I10" s="418"/>
      <c r="J10" s="421"/>
      <c r="K10" s="424"/>
      <c r="L10" s="427"/>
      <c r="N10" s="406"/>
      <c r="O10" s="408"/>
      <c r="P10" s="410"/>
      <c r="Q10" s="412"/>
    </row>
    <row r="11" spans="1:17" ht="32.25" customHeight="1" x14ac:dyDescent="0.25">
      <c r="A11" s="433"/>
      <c r="B11" s="435"/>
      <c r="C11" s="435"/>
      <c r="D11" s="435"/>
      <c r="E11" s="435"/>
      <c r="F11" s="442"/>
      <c r="G11" s="434"/>
      <c r="I11" s="418"/>
      <c r="J11" s="421"/>
      <c r="K11" s="424"/>
      <c r="L11" s="427"/>
      <c r="N11" s="406"/>
      <c r="O11" s="408"/>
      <c r="P11" s="410"/>
      <c r="Q11" s="412"/>
    </row>
    <row r="12" spans="1:17" ht="31.5" customHeight="1" x14ac:dyDescent="0.25">
      <c r="A12" s="433"/>
      <c r="B12" s="435"/>
      <c r="C12" s="435"/>
      <c r="D12" s="435"/>
      <c r="E12" s="435"/>
      <c r="F12" s="442"/>
      <c r="G12" s="434"/>
      <c r="I12" s="418"/>
      <c r="J12" s="421"/>
      <c r="K12" s="424"/>
      <c r="L12" s="427"/>
      <c r="N12" s="406"/>
      <c r="O12" s="408"/>
      <c r="P12" s="410"/>
      <c r="Q12" s="412"/>
    </row>
    <row r="13" spans="1:17" ht="31.5" customHeight="1" x14ac:dyDescent="0.25">
      <c r="A13" s="433"/>
      <c r="B13" s="435"/>
      <c r="C13" s="435"/>
      <c r="D13" s="435"/>
      <c r="E13" s="435"/>
      <c r="F13" s="442"/>
      <c r="G13" s="434"/>
      <c r="I13" s="418"/>
      <c r="J13" s="421"/>
      <c r="K13" s="424"/>
      <c r="L13" s="427"/>
      <c r="N13" s="406"/>
      <c r="O13" s="408"/>
      <c r="P13" s="410"/>
      <c r="Q13" s="412"/>
    </row>
    <row r="14" spans="1:17" ht="150" customHeight="1" x14ac:dyDescent="0.25">
      <c r="A14" s="433"/>
      <c r="B14" s="435"/>
      <c r="C14" s="435"/>
      <c r="D14" s="435"/>
      <c r="E14" s="435"/>
      <c r="F14" s="443"/>
      <c r="G14" s="434"/>
      <c r="I14" s="419"/>
      <c r="J14" s="422"/>
      <c r="K14" s="425"/>
      <c r="L14" s="428"/>
      <c r="N14" s="407"/>
      <c r="O14" s="409"/>
      <c r="P14" s="411"/>
      <c r="Q14" s="413"/>
    </row>
    <row r="15" spans="1:17" ht="44.25" customHeight="1" x14ac:dyDescent="0.25">
      <c r="A15" s="433"/>
      <c r="B15" s="435" t="s">
        <v>410</v>
      </c>
      <c r="C15" s="435"/>
      <c r="D15" s="435" t="s">
        <v>842</v>
      </c>
      <c r="E15" s="435"/>
      <c r="F15" s="8" t="s">
        <v>411</v>
      </c>
      <c r="G15" s="434" t="s">
        <v>412</v>
      </c>
      <c r="I15" s="429" t="s">
        <v>413</v>
      </c>
      <c r="J15" s="431" t="s">
        <v>414</v>
      </c>
      <c r="K15" s="430">
        <v>0</v>
      </c>
      <c r="L15" s="429" t="s">
        <v>415</v>
      </c>
      <c r="N15" s="397" t="s">
        <v>846</v>
      </c>
      <c r="O15" s="403" t="s">
        <v>832</v>
      </c>
      <c r="P15" s="404">
        <v>0</v>
      </c>
      <c r="Q15" s="405" t="s">
        <v>833</v>
      </c>
    </row>
    <row r="16" spans="1:17" ht="26.25" customHeight="1" x14ac:dyDescent="0.25">
      <c r="A16" s="433"/>
      <c r="B16" s="435"/>
      <c r="C16" s="435"/>
      <c r="D16" s="435"/>
      <c r="E16" s="435"/>
      <c r="F16" s="8" t="s">
        <v>416</v>
      </c>
      <c r="G16" s="434"/>
      <c r="I16" s="414"/>
      <c r="J16" s="432"/>
      <c r="K16" s="430"/>
      <c r="L16" s="429"/>
      <c r="N16" s="398"/>
      <c r="O16" s="402"/>
      <c r="P16" s="404"/>
      <c r="Q16" s="405"/>
    </row>
    <row r="17" spans="1:17" ht="27" customHeight="1" x14ac:dyDescent="0.25">
      <c r="A17" s="433"/>
      <c r="B17" s="435"/>
      <c r="C17" s="435"/>
      <c r="D17" s="435"/>
      <c r="E17" s="435"/>
      <c r="F17" s="8"/>
      <c r="G17" s="434"/>
      <c r="I17" s="414"/>
      <c r="J17" s="432"/>
      <c r="K17" s="430"/>
      <c r="L17" s="429"/>
      <c r="N17" s="398"/>
      <c r="O17" s="402"/>
      <c r="P17" s="404"/>
      <c r="Q17" s="405"/>
    </row>
    <row r="18" spans="1:17" x14ac:dyDescent="0.25">
      <c r="A18" s="433"/>
      <c r="B18" s="435" t="s">
        <v>417</v>
      </c>
      <c r="C18" s="435"/>
      <c r="D18" s="435" t="s">
        <v>418</v>
      </c>
      <c r="E18" s="435"/>
      <c r="F18" s="437" t="s">
        <v>419</v>
      </c>
      <c r="G18" s="434" t="s">
        <v>420</v>
      </c>
      <c r="I18" s="429" t="s">
        <v>421</v>
      </c>
      <c r="J18" s="429" t="s">
        <v>422</v>
      </c>
      <c r="K18" s="430">
        <v>1</v>
      </c>
      <c r="L18" s="429" t="s">
        <v>423</v>
      </c>
      <c r="N18" s="397" t="s">
        <v>847</v>
      </c>
      <c r="O18" s="400" t="s">
        <v>17</v>
      </c>
      <c r="P18" s="404">
        <v>0</v>
      </c>
      <c r="Q18" s="397" t="s">
        <v>834</v>
      </c>
    </row>
    <row r="19" spans="1:17" x14ac:dyDescent="0.25">
      <c r="A19" s="433"/>
      <c r="B19" s="435"/>
      <c r="C19" s="435"/>
      <c r="D19" s="435"/>
      <c r="E19" s="435"/>
      <c r="F19" s="437"/>
      <c r="G19" s="434"/>
      <c r="I19" s="414"/>
      <c r="J19" s="429"/>
      <c r="K19" s="430"/>
      <c r="L19" s="429"/>
      <c r="N19" s="398"/>
      <c r="O19" s="400"/>
      <c r="P19" s="404"/>
      <c r="Q19" s="397"/>
    </row>
    <row r="20" spans="1:17" ht="22.5" customHeight="1" x14ac:dyDescent="0.25">
      <c r="A20" s="433"/>
      <c r="B20" s="435"/>
      <c r="C20" s="435"/>
      <c r="D20" s="435"/>
      <c r="E20" s="435"/>
      <c r="F20" s="437"/>
      <c r="G20" s="434"/>
      <c r="I20" s="414"/>
      <c r="J20" s="429"/>
      <c r="K20" s="430"/>
      <c r="L20" s="429"/>
      <c r="N20" s="398"/>
      <c r="O20" s="400"/>
      <c r="P20" s="404"/>
      <c r="Q20" s="397"/>
    </row>
    <row r="21" spans="1:17" ht="31.5" customHeight="1" x14ac:dyDescent="0.25">
      <c r="A21" s="433"/>
      <c r="B21" s="435"/>
      <c r="C21" s="435"/>
      <c r="D21" s="435"/>
      <c r="E21" s="435"/>
      <c r="F21" s="437"/>
      <c r="G21" s="434"/>
      <c r="I21" s="414"/>
      <c r="J21" s="429"/>
      <c r="K21" s="430"/>
      <c r="L21" s="429"/>
      <c r="N21" s="398"/>
      <c r="O21" s="400"/>
      <c r="P21" s="404"/>
      <c r="Q21" s="397"/>
    </row>
    <row r="22" spans="1:17" ht="193.5" customHeight="1" x14ac:dyDescent="0.25">
      <c r="A22" s="433"/>
      <c r="B22" s="435" t="s">
        <v>424</v>
      </c>
      <c r="C22" s="435"/>
      <c r="D22" s="435" t="s">
        <v>425</v>
      </c>
      <c r="E22" s="435"/>
      <c r="F22" s="8" t="s">
        <v>419</v>
      </c>
      <c r="G22" s="9" t="s">
        <v>420</v>
      </c>
      <c r="I22" s="115" t="s">
        <v>426</v>
      </c>
      <c r="J22" s="115" t="s">
        <v>427</v>
      </c>
      <c r="K22" s="116">
        <v>1</v>
      </c>
      <c r="L22" s="115" t="s">
        <v>428</v>
      </c>
      <c r="N22" s="121" t="s">
        <v>864</v>
      </c>
      <c r="O22" s="121" t="s">
        <v>835</v>
      </c>
      <c r="P22" s="122">
        <v>1</v>
      </c>
      <c r="Q22" s="121" t="s">
        <v>836</v>
      </c>
    </row>
    <row r="23" spans="1:17" x14ac:dyDescent="0.25">
      <c r="A23" s="433" t="s">
        <v>429</v>
      </c>
      <c r="B23" s="435" t="s">
        <v>430</v>
      </c>
      <c r="C23" s="435"/>
      <c r="D23" s="435" t="s">
        <v>431</v>
      </c>
      <c r="E23" s="435"/>
      <c r="F23" s="444" t="s">
        <v>432</v>
      </c>
      <c r="G23" s="436" t="s">
        <v>433</v>
      </c>
      <c r="I23" s="414" t="s">
        <v>434</v>
      </c>
      <c r="J23" s="415" t="s">
        <v>17</v>
      </c>
      <c r="K23" s="416">
        <v>0</v>
      </c>
      <c r="L23" s="414" t="s">
        <v>51</v>
      </c>
      <c r="N23" s="397" t="s">
        <v>843</v>
      </c>
      <c r="O23" s="397" t="s">
        <v>837</v>
      </c>
      <c r="P23" s="399">
        <v>1</v>
      </c>
      <c r="Q23" s="397" t="s">
        <v>49</v>
      </c>
    </row>
    <row r="24" spans="1:17" x14ac:dyDescent="0.25">
      <c r="A24" s="433"/>
      <c r="B24" s="435"/>
      <c r="C24" s="435"/>
      <c r="D24" s="435"/>
      <c r="E24" s="435"/>
      <c r="F24" s="445"/>
      <c r="G24" s="436"/>
      <c r="I24" s="414"/>
      <c r="J24" s="415"/>
      <c r="K24" s="415"/>
      <c r="L24" s="414"/>
      <c r="N24" s="397"/>
      <c r="O24" s="398"/>
      <c r="P24" s="400"/>
      <c r="Q24" s="397"/>
    </row>
    <row r="25" spans="1:17" x14ac:dyDescent="0.25">
      <c r="A25" s="433"/>
      <c r="B25" s="435"/>
      <c r="C25" s="435"/>
      <c r="D25" s="435"/>
      <c r="E25" s="435"/>
      <c r="F25" s="445"/>
      <c r="G25" s="436"/>
      <c r="I25" s="414"/>
      <c r="J25" s="415"/>
      <c r="K25" s="415"/>
      <c r="L25" s="414"/>
      <c r="N25" s="397"/>
      <c r="O25" s="398"/>
      <c r="P25" s="400"/>
      <c r="Q25" s="397"/>
    </row>
    <row r="26" spans="1:17" x14ac:dyDescent="0.25">
      <c r="A26" s="433"/>
      <c r="B26" s="435"/>
      <c r="C26" s="435"/>
      <c r="D26" s="435"/>
      <c r="E26" s="435"/>
      <c r="F26" s="445"/>
      <c r="G26" s="436"/>
      <c r="I26" s="414"/>
      <c r="J26" s="415"/>
      <c r="K26" s="415"/>
      <c r="L26" s="414"/>
      <c r="N26" s="397"/>
      <c r="O26" s="398"/>
      <c r="P26" s="400"/>
      <c r="Q26" s="397"/>
    </row>
    <row r="27" spans="1:17" x14ac:dyDescent="0.25">
      <c r="A27" s="433"/>
      <c r="B27" s="435"/>
      <c r="C27" s="435"/>
      <c r="D27" s="435"/>
      <c r="E27" s="435"/>
      <c r="F27" s="445"/>
      <c r="G27" s="436"/>
      <c r="I27" s="414"/>
      <c r="J27" s="415"/>
      <c r="K27" s="415"/>
      <c r="L27" s="414"/>
      <c r="N27" s="397"/>
      <c r="O27" s="398"/>
      <c r="P27" s="400"/>
      <c r="Q27" s="397"/>
    </row>
    <row r="28" spans="1:17" x14ac:dyDescent="0.25">
      <c r="A28" s="433"/>
      <c r="B28" s="435"/>
      <c r="C28" s="435"/>
      <c r="D28" s="435"/>
      <c r="E28" s="435"/>
      <c r="F28" s="446"/>
      <c r="G28" s="436"/>
      <c r="I28" s="414"/>
      <c r="J28" s="415"/>
      <c r="K28" s="415"/>
      <c r="L28" s="414"/>
      <c r="N28" s="397"/>
      <c r="O28" s="398"/>
      <c r="P28" s="400"/>
      <c r="Q28" s="397"/>
    </row>
    <row r="29" spans="1:17" x14ac:dyDescent="0.25">
      <c r="A29" s="433" t="s">
        <v>435</v>
      </c>
      <c r="B29" s="435" t="s">
        <v>436</v>
      </c>
      <c r="C29" s="435"/>
      <c r="D29" s="437" t="s">
        <v>437</v>
      </c>
      <c r="E29" s="437"/>
      <c r="F29" s="437" t="s">
        <v>432</v>
      </c>
      <c r="G29" s="434" t="s">
        <v>438</v>
      </c>
      <c r="I29" s="414" t="s">
        <v>434</v>
      </c>
      <c r="J29" s="415" t="s">
        <v>17</v>
      </c>
      <c r="K29" s="416">
        <v>0</v>
      </c>
      <c r="L29" s="414" t="s">
        <v>51</v>
      </c>
      <c r="N29" s="397" t="s">
        <v>838</v>
      </c>
      <c r="O29" s="401" t="s">
        <v>844</v>
      </c>
      <c r="P29" s="399">
        <v>1</v>
      </c>
      <c r="Q29" s="398" t="s">
        <v>845</v>
      </c>
    </row>
    <row r="30" spans="1:17" x14ac:dyDescent="0.25">
      <c r="A30" s="433"/>
      <c r="B30" s="435"/>
      <c r="C30" s="435"/>
      <c r="D30" s="437"/>
      <c r="E30" s="437"/>
      <c r="F30" s="437"/>
      <c r="G30" s="434"/>
      <c r="I30" s="414"/>
      <c r="J30" s="415"/>
      <c r="K30" s="415"/>
      <c r="L30" s="414"/>
      <c r="N30" s="397"/>
      <c r="O30" s="402"/>
      <c r="P30" s="400"/>
      <c r="Q30" s="398"/>
    </row>
    <row r="31" spans="1:17" x14ac:dyDescent="0.25">
      <c r="A31" s="433"/>
      <c r="B31" s="435"/>
      <c r="C31" s="435"/>
      <c r="D31" s="437"/>
      <c r="E31" s="437"/>
      <c r="F31" s="437"/>
      <c r="G31" s="434"/>
      <c r="I31" s="414"/>
      <c r="J31" s="415"/>
      <c r="K31" s="415"/>
      <c r="L31" s="414"/>
      <c r="N31" s="397"/>
      <c r="O31" s="402"/>
      <c r="P31" s="400"/>
      <c r="Q31" s="398"/>
    </row>
    <row r="32" spans="1:17" x14ac:dyDescent="0.25">
      <c r="A32" s="433"/>
      <c r="B32" s="435"/>
      <c r="C32" s="435"/>
      <c r="D32" s="437"/>
      <c r="E32" s="437"/>
      <c r="F32" s="437"/>
      <c r="G32" s="434"/>
      <c r="I32" s="414"/>
      <c r="J32" s="415"/>
      <c r="K32" s="415"/>
      <c r="L32" s="414"/>
      <c r="N32" s="397"/>
      <c r="O32" s="402"/>
      <c r="P32" s="400"/>
      <c r="Q32" s="398"/>
    </row>
    <row r="33" spans="1:17" x14ac:dyDescent="0.25">
      <c r="A33" s="433"/>
      <c r="B33" s="435"/>
      <c r="C33" s="435"/>
      <c r="D33" s="437"/>
      <c r="E33" s="437"/>
      <c r="F33" s="437"/>
      <c r="G33" s="434"/>
      <c r="I33" s="414"/>
      <c r="J33" s="415"/>
      <c r="K33" s="415"/>
      <c r="L33" s="414"/>
      <c r="N33" s="397"/>
      <c r="O33" s="402"/>
      <c r="P33" s="400"/>
      <c r="Q33" s="398"/>
    </row>
    <row r="34" spans="1:17" x14ac:dyDescent="0.25">
      <c r="A34" s="433"/>
      <c r="B34" s="435"/>
      <c r="C34" s="435"/>
      <c r="D34" s="437"/>
      <c r="E34" s="437"/>
      <c r="F34" s="437"/>
      <c r="G34" s="434"/>
      <c r="I34" s="414"/>
      <c r="J34" s="415"/>
      <c r="K34" s="415"/>
      <c r="L34" s="414"/>
      <c r="N34" s="397"/>
      <c r="O34" s="402"/>
      <c r="P34" s="400"/>
      <c r="Q34" s="398"/>
    </row>
    <row r="35" spans="1:17" x14ac:dyDescent="0.25">
      <c r="A35" s="433"/>
      <c r="B35" s="435"/>
      <c r="C35" s="435"/>
      <c r="D35" s="437"/>
      <c r="E35" s="437"/>
      <c r="F35" s="437"/>
      <c r="G35" s="434"/>
      <c r="I35" s="414"/>
      <c r="J35" s="415"/>
      <c r="K35" s="415"/>
      <c r="L35" s="414"/>
      <c r="N35" s="397"/>
      <c r="O35" s="402"/>
      <c r="P35" s="400"/>
      <c r="Q35" s="398"/>
    </row>
    <row r="36" spans="1:17" x14ac:dyDescent="0.25">
      <c r="A36" s="433"/>
      <c r="B36" s="435"/>
      <c r="C36" s="435"/>
      <c r="D36" s="437"/>
      <c r="E36" s="437"/>
      <c r="F36" s="437"/>
      <c r="G36" s="434"/>
      <c r="I36" s="414"/>
      <c r="J36" s="415"/>
      <c r="K36" s="415"/>
      <c r="L36" s="414"/>
      <c r="N36" s="397"/>
      <c r="O36" s="402"/>
      <c r="P36" s="400"/>
      <c r="Q36" s="398"/>
    </row>
    <row r="37" spans="1:17" x14ac:dyDescent="0.25">
      <c r="A37" s="433"/>
      <c r="B37" s="435"/>
      <c r="C37" s="435"/>
      <c r="D37" s="437"/>
      <c r="E37" s="437"/>
      <c r="F37" s="437"/>
      <c r="G37" s="434"/>
      <c r="I37" s="414"/>
      <c r="J37" s="415"/>
      <c r="K37" s="415"/>
      <c r="L37" s="414"/>
      <c r="N37" s="397"/>
      <c r="O37" s="402"/>
      <c r="P37" s="400"/>
      <c r="Q37" s="398"/>
    </row>
    <row r="38" spans="1:17" x14ac:dyDescent="0.25">
      <c r="A38" s="433"/>
      <c r="B38" s="435"/>
      <c r="C38" s="435"/>
      <c r="D38" s="437"/>
      <c r="E38" s="437"/>
      <c r="F38" s="437"/>
      <c r="G38" s="434"/>
      <c r="I38" s="414"/>
      <c r="J38" s="415"/>
      <c r="K38" s="415"/>
      <c r="L38" s="414"/>
      <c r="N38" s="397"/>
      <c r="O38" s="402"/>
      <c r="P38" s="400"/>
      <c r="Q38" s="398"/>
    </row>
    <row r="39" spans="1:17" x14ac:dyDescent="0.25">
      <c r="A39" s="433"/>
      <c r="B39" s="435"/>
      <c r="C39" s="435"/>
      <c r="D39" s="437"/>
      <c r="E39" s="437"/>
      <c r="F39" s="437"/>
      <c r="G39" s="434"/>
      <c r="I39" s="414"/>
      <c r="J39" s="415"/>
      <c r="K39" s="415"/>
      <c r="L39" s="414"/>
      <c r="N39" s="397"/>
      <c r="O39" s="402"/>
      <c r="P39" s="400"/>
      <c r="Q39" s="398"/>
    </row>
    <row r="40" spans="1:17" x14ac:dyDescent="0.25">
      <c r="A40" s="433"/>
      <c r="B40" s="435"/>
      <c r="C40" s="435"/>
      <c r="D40" s="437"/>
      <c r="E40" s="437"/>
      <c r="F40" s="437"/>
      <c r="G40" s="434"/>
      <c r="I40" s="414"/>
      <c r="J40" s="415"/>
      <c r="K40" s="415"/>
      <c r="L40" s="414"/>
      <c r="N40" s="397"/>
      <c r="O40" s="402"/>
      <c r="P40" s="400"/>
      <c r="Q40" s="398"/>
    </row>
    <row r="41" spans="1:17" x14ac:dyDescent="0.25">
      <c r="A41" s="433"/>
      <c r="B41" s="435"/>
      <c r="C41" s="435"/>
      <c r="D41" s="437"/>
      <c r="E41" s="437"/>
      <c r="F41" s="437"/>
      <c r="G41" s="434"/>
      <c r="I41" s="414"/>
      <c r="J41" s="415"/>
      <c r="K41" s="415"/>
      <c r="L41" s="414"/>
      <c r="N41" s="397"/>
      <c r="O41" s="402"/>
      <c r="P41" s="400"/>
      <c r="Q41" s="398"/>
    </row>
    <row r="42" spans="1:17" x14ac:dyDescent="0.25">
      <c r="A42" s="433"/>
      <c r="B42" s="435"/>
      <c r="C42" s="435"/>
      <c r="D42" s="437"/>
      <c r="E42" s="437"/>
      <c r="F42" s="437"/>
      <c r="G42" s="434"/>
      <c r="I42" s="414"/>
      <c r="J42" s="415"/>
      <c r="K42" s="415"/>
      <c r="L42" s="414"/>
      <c r="N42" s="397"/>
      <c r="O42" s="402"/>
      <c r="P42" s="400"/>
      <c r="Q42" s="398"/>
    </row>
    <row r="43" spans="1:17" x14ac:dyDescent="0.25">
      <c r="A43" s="433"/>
      <c r="B43" s="435"/>
      <c r="C43" s="435"/>
      <c r="D43" s="437"/>
      <c r="E43" s="437"/>
      <c r="F43" s="437"/>
      <c r="G43" s="434"/>
      <c r="I43" s="414"/>
      <c r="J43" s="415"/>
      <c r="K43" s="415"/>
      <c r="L43" s="414"/>
      <c r="N43" s="397"/>
      <c r="O43" s="402"/>
      <c r="P43" s="400"/>
      <c r="Q43" s="398"/>
    </row>
    <row r="44" spans="1:17" x14ac:dyDescent="0.25">
      <c r="A44" s="433"/>
      <c r="B44" s="435"/>
      <c r="C44" s="435"/>
      <c r="D44" s="437"/>
      <c r="E44" s="437"/>
      <c r="F44" s="437"/>
      <c r="G44" s="434"/>
      <c r="I44" s="414"/>
      <c r="J44" s="415"/>
      <c r="K44" s="415"/>
      <c r="L44" s="414"/>
      <c r="N44" s="397"/>
      <c r="O44" s="402"/>
      <c r="P44" s="400"/>
      <c r="Q44" s="398"/>
    </row>
    <row r="45" spans="1:17" x14ac:dyDescent="0.25">
      <c r="A45" s="433"/>
      <c r="B45" s="435"/>
      <c r="C45" s="435"/>
      <c r="D45" s="437"/>
      <c r="E45" s="437"/>
      <c r="F45" s="437"/>
      <c r="G45" s="434"/>
      <c r="I45" s="414"/>
      <c r="J45" s="415"/>
      <c r="K45" s="415"/>
      <c r="L45" s="414"/>
      <c r="N45" s="397"/>
      <c r="O45" s="402"/>
      <c r="P45" s="400"/>
      <c r="Q45" s="398"/>
    </row>
    <row r="46" spans="1:17" x14ac:dyDescent="0.25">
      <c r="A46" s="433"/>
      <c r="B46" s="435"/>
      <c r="C46" s="435"/>
      <c r="D46" s="437"/>
      <c r="E46" s="437"/>
      <c r="F46" s="437"/>
      <c r="G46" s="434"/>
      <c r="I46" s="414"/>
      <c r="J46" s="415"/>
      <c r="K46" s="415"/>
      <c r="L46" s="414"/>
      <c r="N46" s="397"/>
      <c r="O46" s="402"/>
      <c r="P46" s="400"/>
      <c r="Q46" s="398"/>
    </row>
    <row r="47" spans="1:17" x14ac:dyDescent="0.25">
      <c r="A47" s="433"/>
      <c r="B47" s="435"/>
      <c r="C47" s="435"/>
      <c r="D47" s="437"/>
      <c r="E47" s="437"/>
      <c r="F47" s="437"/>
      <c r="G47" s="434"/>
      <c r="I47" s="414"/>
      <c r="J47" s="415"/>
      <c r="K47" s="415"/>
      <c r="L47" s="414"/>
      <c r="N47" s="397"/>
      <c r="O47" s="402"/>
      <c r="P47" s="400"/>
      <c r="Q47" s="398"/>
    </row>
    <row r="48" spans="1:17" ht="77.25" customHeight="1" thickBot="1" x14ac:dyDescent="0.3">
      <c r="A48" s="7" t="s">
        <v>439</v>
      </c>
      <c r="B48" s="436" t="s">
        <v>440</v>
      </c>
      <c r="C48" s="436"/>
      <c r="D48" s="434" t="s">
        <v>441</v>
      </c>
      <c r="E48" s="434"/>
      <c r="F48" s="9" t="s">
        <v>432</v>
      </c>
      <c r="G48" s="9" t="s">
        <v>433</v>
      </c>
      <c r="I48" s="117" t="s">
        <v>434</v>
      </c>
      <c r="J48" s="118" t="s">
        <v>17</v>
      </c>
      <c r="K48" s="119">
        <v>0</v>
      </c>
      <c r="L48" s="120" t="s">
        <v>51</v>
      </c>
      <c r="N48" s="125" t="s">
        <v>839</v>
      </c>
      <c r="O48" s="123" t="s">
        <v>17</v>
      </c>
      <c r="P48" s="124">
        <v>0</v>
      </c>
      <c r="Q48" s="125" t="s">
        <v>840</v>
      </c>
    </row>
  </sheetData>
  <mergeCells count="71">
    <mergeCell ref="F18:F21"/>
    <mergeCell ref="B48:C48"/>
    <mergeCell ref="D48:E48"/>
    <mergeCell ref="B23:C28"/>
    <mergeCell ref="D23:E28"/>
    <mergeCell ref="F23:F28"/>
    <mergeCell ref="A2:G2"/>
    <mergeCell ref="B3:C3"/>
    <mergeCell ref="D3:E3"/>
    <mergeCell ref="B4:C14"/>
    <mergeCell ref="D4:E14"/>
    <mergeCell ref="G4:G14"/>
    <mergeCell ref="F5:F14"/>
    <mergeCell ref="A23:A28"/>
    <mergeCell ref="A29:A47"/>
    <mergeCell ref="G29:G47"/>
    <mergeCell ref="G18:G21"/>
    <mergeCell ref="B22:C22"/>
    <mergeCell ref="D22:E22"/>
    <mergeCell ref="A4:A22"/>
    <mergeCell ref="G23:G28"/>
    <mergeCell ref="B29:C47"/>
    <mergeCell ref="D29:E47"/>
    <mergeCell ref="F29:F47"/>
    <mergeCell ref="B15:C17"/>
    <mergeCell ref="D15:E17"/>
    <mergeCell ref="G15:G17"/>
    <mergeCell ref="B18:C21"/>
    <mergeCell ref="D18:E21"/>
    <mergeCell ref="I15:I17"/>
    <mergeCell ref="J15:J17"/>
    <mergeCell ref="K15:K17"/>
    <mergeCell ref="L15:L17"/>
    <mergeCell ref="I2:L2"/>
    <mergeCell ref="I29:I47"/>
    <mergeCell ref="J29:J47"/>
    <mergeCell ref="K29:K47"/>
    <mergeCell ref="L29:L47"/>
    <mergeCell ref="I4:I14"/>
    <mergeCell ref="J4:J14"/>
    <mergeCell ref="K4:K14"/>
    <mergeCell ref="L4:L14"/>
    <mergeCell ref="I18:I21"/>
    <mergeCell ref="J18:J21"/>
    <mergeCell ref="K18:K21"/>
    <mergeCell ref="L18:L21"/>
    <mergeCell ref="I23:I28"/>
    <mergeCell ref="J23:J28"/>
    <mergeCell ref="K23:K28"/>
    <mergeCell ref="L23:L28"/>
    <mergeCell ref="N2:Q2"/>
    <mergeCell ref="N4:N14"/>
    <mergeCell ref="O4:O14"/>
    <mergeCell ref="P4:P14"/>
    <mergeCell ref="Q4:Q14"/>
    <mergeCell ref="N15:N17"/>
    <mergeCell ref="O15:O17"/>
    <mergeCell ref="P15:P17"/>
    <mergeCell ref="Q15:Q17"/>
    <mergeCell ref="N18:N21"/>
    <mergeCell ref="O18:O21"/>
    <mergeCell ref="P18:P21"/>
    <mergeCell ref="Q18:Q21"/>
    <mergeCell ref="N23:N28"/>
    <mergeCell ref="O23:O28"/>
    <mergeCell ref="P23:P28"/>
    <mergeCell ref="Q23:Q28"/>
    <mergeCell ref="N29:N47"/>
    <mergeCell ref="O29:O47"/>
    <mergeCell ref="P29:P47"/>
    <mergeCell ref="Q29:Q47"/>
  </mergeCells>
  <hyperlinks>
    <hyperlink ref="O15" r:id="rId1" xr:uid="{BEBE183F-9065-4A69-B4F0-E979BE1DB7DD}"/>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7B67-1803-4C8C-9842-F09ECD727BB8}">
  <dimension ref="A1:Q12"/>
  <sheetViews>
    <sheetView topLeftCell="H9" zoomScale="90" zoomScaleNormal="90" workbookViewId="0">
      <selection activeCell="Q17" sqref="Q17"/>
    </sheetView>
  </sheetViews>
  <sheetFormatPr baseColWidth="10" defaultColWidth="11.42578125" defaultRowHeight="15" x14ac:dyDescent="0.25"/>
  <cols>
    <col min="1" max="1" width="28.28515625" customWidth="1"/>
    <col min="2" max="2" width="33.28515625" customWidth="1"/>
    <col min="4" max="4" width="21.7109375" customWidth="1"/>
    <col min="5" max="5" width="25.42578125" customWidth="1"/>
    <col min="6" max="6" width="22.7109375" customWidth="1"/>
    <col min="7" max="7" width="13.85546875" customWidth="1"/>
    <col min="9" max="9" width="84.28515625" hidden="1" customWidth="1"/>
    <col min="10" max="10" width="17.28515625" hidden="1" customWidth="1"/>
    <col min="11" max="11" width="15.85546875" hidden="1" customWidth="1"/>
    <col min="12" max="12" width="30.85546875" hidden="1" customWidth="1"/>
    <col min="14" max="14" width="75.7109375" customWidth="1"/>
    <col min="15" max="15" width="23.28515625" customWidth="1"/>
    <col min="16" max="16" width="15.28515625" customWidth="1"/>
    <col min="17" max="17" width="52" customWidth="1"/>
  </cols>
  <sheetData>
    <row r="1" spans="1:17" ht="15.75" thickBot="1" x14ac:dyDescent="0.3"/>
    <row r="2" spans="1:17" ht="20.45" customHeight="1" thickBot="1" x14ac:dyDescent="0.3">
      <c r="A2" s="449" t="s">
        <v>442</v>
      </c>
      <c r="B2" s="450"/>
      <c r="C2" s="450"/>
      <c r="D2" s="450"/>
      <c r="E2" s="450"/>
      <c r="F2" s="450"/>
      <c r="G2" s="450"/>
      <c r="I2" s="278" t="s">
        <v>1</v>
      </c>
      <c r="J2" s="279"/>
      <c r="K2" s="279"/>
      <c r="L2" s="280"/>
      <c r="N2" s="271" t="s">
        <v>399</v>
      </c>
      <c r="O2" s="272"/>
      <c r="P2" s="272"/>
      <c r="Q2" s="273"/>
    </row>
    <row r="3" spans="1:17" ht="66.75" thickBot="1" x14ac:dyDescent="0.3">
      <c r="A3" s="5" t="s">
        <v>3</v>
      </c>
      <c r="B3" s="440" t="s">
        <v>443</v>
      </c>
      <c r="C3" s="440"/>
      <c r="D3" s="440" t="s">
        <v>5</v>
      </c>
      <c r="E3" s="440"/>
      <c r="F3" s="6" t="s">
        <v>6</v>
      </c>
      <c r="G3" s="5" t="s">
        <v>400</v>
      </c>
      <c r="I3" s="34" t="s">
        <v>8</v>
      </c>
      <c r="J3" s="34" t="s">
        <v>9</v>
      </c>
      <c r="K3" s="35" t="s">
        <v>10</v>
      </c>
      <c r="L3" s="34" t="s">
        <v>11</v>
      </c>
      <c r="N3" s="229" t="s">
        <v>8</v>
      </c>
      <c r="O3" s="229" t="s">
        <v>9</v>
      </c>
      <c r="P3" s="230" t="s">
        <v>10</v>
      </c>
      <c r="Q3" s="229" t="s">
        <v>11</v>
      </c>
    </row>
    <row r="4" spans="1:17" ht="197.25" customHeight="1" x14ac:dyDescent="0.25">
      <c r="A4" s="451" t="s">
        <v>865</v>
      </c>
      <c r="B4" s="456" t="s">
        <v>444</v>
      </c>
      <c r="C4" s="456"/>
      <c r="D4" s="457" t="s">
        <v>445</v>
      </c>
      <c r="E4" s="457"/>
      <c r="F4" s="11" t="s">
        <v>446</v>
      </c>
      <c r="G4" s="12">
        <v>45291</v>
      </c>
      <c r="I4" s="127" t="s">
        <v>447</v>
      </c>
      <c r="J4" s="128" t="s">
        <v>448</v>
      </c>
      <c r="K4" s="129">
        <v>0</v>
      </c>
      <c r="L4" s="127" t="s">
        <v>775</v>
      </c>
      <c r="N4" s="252" t="s">
        <v>774</v>
      </c>
      <c r="O4" s="253" t="s">
        <v>777</v>
      </c>
      <c r="P4" s="254">
        <v>0</v>
      </c>
      <c r="Q4" s="252" t="s">
        <v>776</v>
      </c>
    </row>
    <row r="5" spans="1:17" ht="153.75" customHeight="1" x14ac:dyDescent="0.25">
      <c r="A5" s="451"/>
      <c r="B5" s="456" t="s">
        <v>449</v>
      </c>
      <c r="C5" s="456"/>
      <c r="D5" s="457" t="s">
        <v>450</v>
      </c>
      <c r="E5" s="457"/>
      <c r="F5" s="11" t="s">
        <v>451</v>
      </c>
      <c r="G5" s="12">
        <v>45291</v>
      </c>
      <c r="I5" s="127" t="s">
        <v>452</v>
      </c>
      <c r="J5" s="128" t="s">
        <v>453</v>
      </c>
      <c r="K5" s="129">
        <v>0</v>
      </c>
      <c r="L5" s="127" t="s">
        <v>454</v>
      </c>
      <c r="N5" s="130" t="s">
        <v>778</v>
      </c>
      <c r="O5" s="131" t="s">
        <v>779</v>
      </c>
      <c r="P5" s="132">
        <v>0</v>
      </c>
      <c r="Q5" s="130" t="s">
        <v>780</v>
      </c>
    </row>
    <row r="6" spans="1:17" ht="223.5" customHeight="1" x14ac:dyDescent="0.25">
      <c r="A6" s="451" t="s">
        <v>455</v>
      </c>
      <c r="B6" s="452" t="s">
        <v>866</v>
      </c>
      <c r="C6" s="452"/>
      <c r="D6" s="447" t="s">
        <v>456</v>
      </c>
      <c r="E6" s="447"/>
      <c r="F6" s="13" t="s">
        <v>457</v>
      </c>
      <c r="G6" s="14">
        <v>45291</v>
      </c>
      <c r="I6" s="127" t="s">
        <v>458</v>
      </c>
      <c r="J6" s="128" t="s">
        <v>453</v>
      </c>
      <c r="K6" s="129">
        <v>0</v>
      </c>
      <c r="L6" s="127" t="s">
        <v>459</v>
      </c>
      <c r="N6" s="682" t="s">
        <v>867</v>
      </c>
      <c r="O6" s="131" t="s">
        <v>781</v>
      </c>
      <c r="P6" s="132">
        <v>0</v>
      </c>
      <c r="Q6" s="130" t="s">
        <v>783</v>
      </c>
    </row>
    <row r="7" spans="1:17" ht="186" customHeight="1" x14ac:dyDescent="0.25">
      <c r="A7" s="451"/>
      <c r="B7" s="452" t="s">
        <v>868</v>
      </c>
      <c r="C7" s="452"/>
      <c r="D7" s="447" t="s">
        <v>460</v>
      </c>
      <c r="E7" s="447"/>
      <c r="F7" s="13" t="s">
        <v>457</v>
      </c>
      <c r="G7" s="14">
        <v>45291</v>
      </c>
      <c r="I7" s="127" t="s">
        <v>461</v>
      </c>
      <c r="J7" s="128" t="s">
        <v>462</v>
      </c>
      <c r="K7" s="129">
        <v>0</v>
      </c>
      <c r="L7" s="127" t="s">
        <v>463</v>
      </c>
      <c r="N7" s="130" t="s">
        <v>782</v>
      </c>
      <c r="O7" s="131" t="s">
        <v>462</v>
      </c>
      <c r="P7" s="132">
        <v>0</v>
      </c>
      <c r="Q7" s="130" t="s">
        <v>784</v>
      </c>
    </row>
    <row r="8" spans="1:17" ht="201.75" customHeight="1" x14ac:dyDescent="0.25">
      <c r="A8" s="10" t="s">
        <v>464</v>
      </c>
      <c r="B8" s="456" t="s">
        <v>465</v>
      </c>
      <c r="C8" s="456"/>
      <c r="D8" s="453" t="s">
        <v>466</v>
      </c>
      <c r="E8" s="453"/>
      <c r="F8" s="13" t="s">
        <v>457</v>
      </c>
      <c r="G8" s="14">
        <v>45291</v>
      </c>
      <c r="I8" s="127" t="s">
        <v>869</v>
      </c>
      <c r="J8" s="128" t="s">
        <v>467</v>
      </c>
      <c r="K8" s="129">
        <v>0</v>
      </c>
      <c r="L8" s="127" t="s">
        <v>468</v>
      </c>
      <c r="N8" s="130" t="s">
        <v>971</v>
      </c>
      <c r="O8" s="131" t="s">
        <v>785</v>
      </c>
      <c r="P8" s="132">
        <v>0</v>
      </c>
      <c r="Q8" s="130" t="s">
        <v>786</v>
      </c>
    </row>
    <row r="9" spans="1:17" ht="165" customHeight="1" x14ac:dyDescent="0.25">
      <c r="A9" s="451" t="s">
        <v>469</v>
      </c>
      <c r="B9" s="452" t="s">
        <v>870</v>
      </c>
      <c r="C9" s="452"/>
      <c r="D9" s="453" t="s">
        <v>470</v>
      </c>
      <c r="E9" s="453"/>
      <c r="F9" s="13" t="s">
        <v>471</v>
      </c>
      <c r="G9" s="14">
        <v>45291</v>
      </c>
      <c r="I9" s="127" t="s">
        <v>472</v>
      </c>
      <c r="J9" s="128" t="s">
        <v>473</v>
      </c>
      <c r="K9" s="129">
        <v>0</v>
      </c>
      <c r="L9" s="127" t="s">
        <v>474</v>
      </c>
      <c r="N9" s="256" t="s">
        <v>871</v>
      </c>
      <c r="O9" s="256" t="s">
        <v>789</v>
      </c>
      <c r="P9" s="132">
        <v>0</v>
      </c>
      <c r="Q9" s="130" t="s">
        <v>788</v>
      </c>
    </row>
    <row r="10" spans="1:17" ht="105" customHeight="1" x14ac:dyDescent="0.25">
      <c r="A10" s="451"/>
      <c r="B10" s="454" t="s">
        <v>475</v>
      </c>
      <c r="C10" s="454"/>
      <c r="D10" s="453" t="s">
        <v>476</v>
      </c>
      <c r="E10" s="453"/>
      <c r="F10" s="13" t="s">
        <v>471</v>
      </c>
      <c r="G10" s="14" t="s">
        <v>477</v>
      </c>
      <c r="I10" s="127" t="s">
        <v>478</v>
      </c>
      <c r="J10" s="128" t="s">
        <v>17</v>
      </c>
      <c r="K10" s="129">
        <v>0</v>
      </c>
      <c r="L10" s="127" t="s">
        <v>479</v>
      </c>
      <c r="N10" s="130" t="s">
        <v>872</v>
      </c>
      <c r="O10" s="265" t="s">
        <v>790</v>
      </c>
      <c r="P10" s="132">
        <v>0</v>
      </c>
      <c r="Q10" s="130" t="s">
        <v>972</v>
      </c>
    </row>
    <row r="11" spans="1:17" ht="37.5" customHeight="1" x14ac:dyDescent="0.25">
      <c r="A11" s="451" t="s">
        <v>480</v>
      </c>
      <c r="B11" s="455" t="s">
        <v>481</v>
      </c>
      <c r="C11" s="455"/>
      <c r="D11" s="453" t="s">
        <v>482</v>
      </c>
      <c r="E11" s="453"/>
      <c r="F11" s="447" t="s">
        <v>457</v>
      </c>
      <c r="G11" s="448">
        <v>45291</v>
      </c>
      <c r="I11" s="458" t="s">
        <v>483</v>
      </c>
      <c r="J11" s="460" t="s">
        <v>484</v>
      </c>
      <c r="K11" s="462">
        <v>0</v>
      </c>
      <c r="L11" s="460" t="s">
        <v>479</v>
      </c>
      <c r="N11" s="464" t="s">
        <v>787</v>
      </c>
      <c r="O11" s="466" t="s">
        <v>484</v>
      </c>
      <c r="P11" s="468">
        <v>0</v>
      </c>
      <c r="Q11" s="464" t="s">
        <v>791</v>
      </c>
    </row>
    <row r="12" spans="1:17" ht="43.5" customHeight="1" thickBot="1" x14ac:dyDescent="0.3">
      <c r="A12" s="451"/>
      <c r="B12" s="455"/>
      <c r="C12" s="455"/>
      <c r="D12" s="453"/>
      <c r="E12" s="453"/>
      <c r="F12" s="447"/>
      <c r="G12" s="448"/>
      <c r="I12" s="459"/>
      <c r="J12" s="461"/>
      <c r="K12" s="463"/>
      <c r="L12" s="461"/>
      <c r="N12" s="465"/>
      <c r="O12" s="467"/>
      <c r="P12" s="469"/>
      <c r="Q12" s="465"/>
    </row>
  </sheetData>
  <autoFilter ref="I2:L12" xr:uid="{66FE7B67-1803-4C8C-9842-F09ECD727BB8}">
    <filterColumn colId="0" showButton="0"/>
    <filterColumn colId="1" showButton="0"/>
    <filterColumn colId="2" showButton="0"/>
  </autoFilter>
  <mergeCells count="35">
    <mergeCell ref="N2:Q2"/>
    <mergeCell ref="N11:N12"/>
    <mergeCell ref="O11:O12"/>
    <mergeCell ref="P11:P12"/>
    <mergeCell ref="Q11:Q12"/>
    <mergeCell ref="I2:L2"/>
    <mergeCell ref="I11:I12"/>
    <mergeCell ref="J11:J12"/>
    <mergeCell ref="K11:K12"/>
    <mergeCell ref="L11:L12"/>
    <mergeCell ref="B7:C7"/>
    <mergeCell ref="D7:E7"/>
    <mergeCell ref="B8:C8"/>
    <mergeCell ref="D8:E8"/>
    <mergeCell ref="A4:A5"/>
    <mergeCell ref="B4:C4"/>
    <mergeCell ref="D4:E4"/>
    <mergeCell ref="B5:C5"/>
    <mergeCell ref="D5:E5"/>
    <mergeCell ref="F11:F12"/>
    <mergeCell ref="G11:G12"/>
    <mergeCell ref="B3:C3"/>
    <mergeCell ref="D3:E3"/>
    <mergeCell ref="A2:G2"/>
    <mergeCell ref="A9:A10"/>
    <mergeCell ref="B9:C9"/>
    <mergeCell ref="D9:E9"/>
    <mergeCell ref="B10:C10"/>
    <mergeCell ref="D10:E10"/>
    <mergeCell ref="A11:A12"/>
    <mergeCell ref="B11:C12"/>
    <mergeCell ref="D11:E12"/>
    <mergeCell ref="A6:A7"/>
    <mergeCell ref="B6:C6"/>
    <mergeCell ref="D6:E6"/>
  </mergeCells>
  <hyperlinks>
    <hyperlink ref="O10" r:id="rId1" xr:uid="{C6C3FF6A-8DB8-4B43-9D6A-02184E33EB88}"/>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2379-2AC2-4BA2-8990-05C46AE268D5}">
  <dimension ref="A2:O17"/>
  <sheetViews>
    <sheetView zoomScale="80" zoomScaleNormal="80" zoomScaleSheetLayoutView="66" workbookViewId="0">
      <selection activeCell="Q6" sqref="Q6"/>
    </sheetView>
  </sheetViews>
  <sheetFormatPr baseColWidth="10" defaultColWidth="11.42578125" defaultRowHeight="15" x14ac:dyDescent="0.25"/>
  <cols>
    <col min="1" max="1" width="27" customWidth="1"/>
    <col min="2" max="2" width="41.85546875" customWidth="1"/>
    <col min="3" max="3" width="59.140625" customWidth="1"/>
    <col min="4" max="4" width="46.7109375" customWidth="1"/>
    <col min="5" max="5" width="23.42578125" customWidth="1"/>
    <col min="7" max="7" width="37.7109375" hidden="1" customWidth="1"/>
    <col min="8" max="8" width="24.28515625" hidden="1" customWidth="1"/>
    <col min="9" max="9" width="20.7109375" hidden="1" customWidth="1"/>
    <col min="10" max="10" width="23.5703125" hidden="1" customWidth="1"/>
    <col min="12" max="12" width="38.140625" customWidth="1"/>
    <col min="13" max="13" width="37.42578125" customWidth="1"/>
    <col min="14" max="14" width="18.28515625" customWidth="1"/>
    <col min="15" max="15" width="38.140625" customWidth="1"/>
  </cols>
  <sheetData>
    <row r="2" spans="1:15" ht="15.75" thickBot="1" x14ac:dyDescent="0.3"/>
    <row r="3" spans="1:15" ht="21" thickBot="1" x14ac:dyDescent="0.3">
      <c r="A3" s="470" t="s">
        <v>485</v>
      </c>
      <c r="B3" s="470"/>
      <c r="C3" s="470"/>
      <c r="D3" s="470"/>
      <c r="E3" s="470"/>
      <c r="G3" s="278" t="s">
        <v>1</v>
      </c>
      <c r="H3" s="279"/>
      <c r="I3" s="279"/>
      <c r="J3" s="280"/>
      <c r="L3" s="271" t="s">
        <v>399</v>
      </c>
      <c r="M3" s="272"/>
      <c r="N3" s="272"/>
      <c r="O3" s="273"/>
    </row>
    <row r="4" spans="1:15" ht="50.25" thickBot="1" x14ac:dyDescent="0.3">
      <c r="A4" s="1" t="s">
        <v>3</v>
      </c>
      <c r="B4" s="2" t="s">
        <v>4</v>
      </c>
      <c r="C4" s="1" t="s">
        <v>5</v>
      </c>
      <c r="D4" s="3" t="s">
        <v>6</v>
      </c>
      <c r="E4" s="1" t="s">
        <v>400</v>
      </c>
      <c r="G4" s="34" t="s">
        <v>8</v>
      </c>
      <c r="H4" s="34" t="s">
        <v>9</v>
      </c>
      <c r="I4" s="35" t="s">
        <v>10</v>
      </c>
      <c r="J4" s="34" t="s">
        <v>11</v>
      </c>
      <c r="L4" s="229" t="s">
        <v>8</v>
      </c>
      <c r="M4" s="229" t="s">
        <v>9</v>
      </c>
      <c r="N4" s="230" t="s">
        <v>10</v>
      </c>
      <c r="O4" s="229" t="s">
        <v>11</v>
      </c>
    </row>
    <row r="5" spans="1:15" ht="67.5" x14ac:dyDescent="0.25">
      <c r="A5" s="474" t="s">
        <v>486</v>
      </c>
      <c r="B5" s="4" t="s">
        <v>487</v>
      </c>
      <c r="C5" s="4" t="s">
        <v>488</v>
      </c>
      <c r="D5" s="4" t="s">
        <v>489</v>
      </c>
      <c r="E5" s="4" t="s">
        <v>490</v>
      </c>
      <c r="G5" s="133" t="s">
        <v>491</v>
      </c>
      <c r="H5" s="134" t="s">
        <v>17</v>
      </c>
      <c r="I5" s="135">
        <v>0</v>
      </c>
      <c r="J5" s="133" t="s">
        <v>492</v>
      </c>
      <c r="L5" s="227" t="s">
        <v>873</v>
      </c>
      <c r="M5" s="264" t="s">
        <v>792</v>
      </c>
      <c r="N5" s="228">
        <v>0</v>
      </c>
      <c r="O5" s="227" t="s">
        <v>874</v>
      </c>
    </row>
    <row r="6" spans="1:15" ht="60" customHeight="1" x14ac:dyDescent="0.25">
      <c r="A6" s="475"/>
      <c r="B6" s="4" t="s">
        <v>493</v>
      </c>
      <c r="C6" s="4" t="s">
        <v>494</v>
      </c>
      <c r="D6" s="4" t="s">
        <v>21</v>
      </c>
      <c r="E6" s="4"/>
      <c r="G6" s="133" t="s">
        <v>495</v>
      </c>
      <c r="H6" s="134" t="s">
        <v>17</v>
      </c>
      <c r="I6" s="135">
        <v>0</v>
      </c>
      <c r="J6" s="133" t="s">
        <v>496</v>
      </c>
      <c r="L6" s="144" t="s">
        <v>855</v>
      </c>
      <c r="M6" s="263" t="s">
        <v>850</v>
      </c>
      <c r="N6" s="145">
        <v>0</v>
      </c>
      <c r="O6" s="144" t="s">
        <v>851</v>
      </c>
    </row>
    <row r="7" spans="1:15" ht="67.5" x14ac:dyDescent="0.25">
      <c r="A7" s="473" t="s">
        <v>497</v>
      </c>
      <c r="B7" s="4" t="s">
        <v>498</v>
      </c>
      <c r="C7" s="4" t="s">
        <v>499</v>
      </c>
      <c r="D7" s="4" t="s">
        <v>500</v>
      </c>
      <c r="E7" s="4" t="s">
        <v>501</v>
      </c>
      <c r="G7" s="133" t="s">
        <v>502</v>
      </c>
      <c r="H7" s="136" t="s">
        <v>503</v>
      </c>
      <c r="I7" s="135">
        <v>1</v>
      </c>
      <c r="J7" s="133" t="s">
        <v>504</v>
      </c>
      <c r="L7" s="144" t="s">
        <v>852</v>
      </c>
      <c r="M7" s="263" t="s">
        <v>17</v>
      </c>
      <c r="N7" s="145">
        <v>0</v>
      </c>
      <c r="O7" s="144" t="s">
        <v>853</v>
      </c>
    </row>
    <row r="8" spans="1:15" ht="33.75" x14ac:dyDescent="0.25">
      <c r="A8" s="473"/>
      <c r="B8" s="4" t="s">
        <v>505</v>
      </c>
      <c r="C8" s="4" t="s">
        <v>506</v>
      </c>
      <c r="D8" s="4" t="s">
        <v>507</v>
      </c>
      <c r="E8" s="4" t="s">
        <v>501</v>
      </c>
      <c r="G8" s="137" t="s">
        <v>508</v>
      </c>
      <c r="H8" s="137" t="s">
        <v>509</v>
      </c>
      <c r="I8" s="135">
        <v>1</v>
      </c>
      <c r="J8" s="138" t="s">
        <v>510</v>
      </c>
      <c r="L8" s="146" t="s">
        <v>852</v>
      </c>
      <c r="M8" s="156" t="s">
        <v>17</v>
      </c>
      <c r="N8" s="145">
        <v>0</v>
      </c>
      <c r="O8" s="144" t="s">
        <v>853</v>
      </c>
    </row>
    <row r="9" spans="1:15" ht="158.25" x14ac:dyDescent="0.25">
      <c r="A9" s="473"/>
      <c r="B9" s="4" t="s">
        <v>511</v>
      </c>
      <c r="C9" s="4" t="s">
        <v>512</v>
      </c>
      <c r="D9" s="4" t="s">
        <v>513</v>
      </c>
      <c r="E9" s="4" t="s">
        <v>501</v>
      </c>
      <c r="G9" s="137" t="s">
        <v>514</v>
      </c>
      <c r="H9" s="139" t="s">
        <v>515</v>
      </c>
      <c r="I9" s="135">
        <v>0</v>
      </c>
      <c r="J9" s="133" t="s">
        <v>516</v>
      </c>
      <c r="L9" s="146" t="s">
        <v>794</v>
      </c>
      <c r="M9" s="147" t="s">
        <v>875</v>
      </c>
      <c r="N9" s="145">
        <v>1</v>
      </c>
      <c r="O9" s="144" t="s">
        <v>795</v>
      </c>
    </row>
    <row r="10" spans="1:15" ht="146.25" x14ac:dyDescent="0.25">
      <c r="A10" s="473"/>
      <c r="B10" s="4" t="s">
        <v>517</v>
      </c>
      <c r="C10" s="4" t="s">
        <v>518</v>
      </c>
      <c r="D10" s="4" t="s">
        <v>513</v>
      </c>
      <c r="E10" s="4" t="s">
        <v>501</v>
      </c>
      <c r="G10" s="137" t="s">
        <v>519</v>
      </c>
      <c r="H10" s="137" t="s">
        <v>520</v>
      </c>
      <c r="I10" s="135">
        <v>0</v>
      </c>
      <c r="J10" s="133" t="s">
        <v>521</v>
      </c>
      <c r="L10" s="146" t="s">
        <v>797</v>
      </c>
      <c r="M10" s="146" t="s">
        <v>796</v>
      </c>
      <c r="N10" s="145">
        <v>1</v>
      </c>
      <c r="O10" s="144" t="s">
        <v>798</v>
      </c>
    </row>
    <row r="11" spans="1:15" ht="90" x14ac:dyDescent="0.25">
      <c r="A11" s="476" t="s">
        <v>522</v>
      </c>
      <c r="B11" s="471" t="s">
        <v>523</v>
      </c>
      <c r="C11" s="4" t="s">
        <v>524</v>
      </c>
      <c r="D11" s="4" t="s">
        <v>876</v>
      </c>
      <c r="E11" s="4" t="s">
        <v>490</v>
      </c>
      <c r="G11" s="137" t="s">
        <v>525</v>
      </c>
      <c r="H11" s="137" t="s">
        <v>526</v>
      </c>
      <c r="I11" s="135">
        <v>0</v>
      </c>
      <c r="J11" s="133" t="s">
        <v>527</v>
      </c>
      <c r="L11" s="146" t="s">
        <v>956</v>
      </c>
      <c r="M11" s="156" t="s">
        <v>17</v>
      </c>
      <c r="N11" s="145">
        <v>0</v>
      </c>
      <c r="O11" s="144" t="s">
        <v>967</v>
      </c>
    </row>
    <row r="12" spans="1:15" ht="165" customHeight="1" x14ac:dyDescent="0.25">
      <c r="A12" s="477"/>
      <c r="B12" s="472"/>
      <c r="C12" s="4" t="s">
        <v>528</v>
      </c>
      <c r="D12" s="4" t="s">
        <v>529</v>
      </c>
      <c r="E12" s="4" t="s">
        <v>490</v>
      </c>
      <c r="G12" s="137" t="s">
        <v>530</v>
      </c>
      <c r="H12" s="137" t="s">
        <v>531</v>
      </c>
      <c r="I12" s="135">
        <v>0</v>
      </c>
      <c r="J12" s="137" t="s">
        <v>532</v>
      </c>
      <c r="L12" s="146" t="s">
        <v>877</v>
      </c>
      <c r="M12" s="146" t="s">
        <v>827</v>
      </c>
      <c r="N12" s="145">
        <v>1</v>
      </c>
      <c r="O12" s="146" t="s">
        <v>878</v>
      </c>
    </row>
    <row r="13" spans="1:15" ht="242.25" customHeight="1" x14ac:dyDescent="0.25">
      <c r="A13" s="477"/>
      <c r="B13" s="472"/>
      <c r="C13" s="4" t="s">
        <v>533</v>
      </c>
      <c r="D13" s="4" t="s">
        <v>529</v>
      </c>
      <c r="E13" s="4" t="s">
        <v>534</v>
      </c>
      <c r="G13" s="137" t="s">
        <v>535</v>
      </c>
      <c r="H13" s="137" t="s">
        <v>536</v>
      </c>
      <c r="I13" s="135">
        <v>1</v>
      </c>
      <c r="J13" s="137" t="s">
        <v>537</v>
      </c>
      <c r="L13" s="146" t="s">
        <v>879</v>
      </c>
      <c r="M13" s="146" t="s">
        <v>828</v>
      </c>
      <c r="N13" s="145">
        <v>0</v>
      </c>
      <c r="O13" s="146" t="s">
        <v>830</v>
      </c>
    </row>
    <row r="14" spans="1:15" ht="72" customHeight="1" x14ac:dyDescent="0.25">
      <c r="A14" s="478"/>
      <c r="B14" s="479"/>
      <c r="C14" s="4" t="s">
        <v>538</v>
      </c>
      <c r="D14" s="4" t="s">
        <v>529</v>
      </c>
      <c r="E14" s="4" t="s">
        <v>490</v>
      </c>
      <c r="G14" s="137" t="s">
        <v>539</v>
      </c>
      <c r="H14" s="137" t="s">
        <v>536</v>
      </c>
      <c r="I14" s="135">
        <v>1</v>
      </c>
      <c r="J14" s="137" t="s">
        <v>537</v>
      </c>
      <c r="L14" s="146" t="s">
        <v>826</v>
      </c>
      <c r="M14" s="146" t="s">
        <v>829</v>
      </c>
      <c r="N14" s="145">
        <v>0</v>
      </c>
      <c r="O14" s="146" t="s">
        <v>830</v>
      </c>
    </row>
    <row r="15" spans="1:15" x14ac:dyDescent="0.25">
      <c r="A15" s="480" t="s">
        <v>540</v>
      </c>
      <c r="B15" s="476" t="s">
        <v>541</v>
      </c>
      <c r="C15" s="471" t="s">
        <v>542</v>
      </c>
      <c r="D15" s="471" t="s">
        <v>21</v>
      </c>
      <c r="E15" s="471" t="s">
        <v>543</v>
      </c>
      <c r="G15" s="481" t="s">
        <v>479</v>
      </c>
      <c r="H15" s="483" t="s">
        <v>17</v>
      </c>
      <c r="I15" s="485">
        <v>0</v>
      </c>
      <c r="J15" s="481" t="s">
        <v>479</v>
      </c>
      <c r="L15" s="487" t="s">
        <v>856</v>
      </c>
      <c r="M15" s="489" t="s">
        <v>17</v>
      </c>
      <c r="N15" s="491">
        <v>0</v>
      </c>
      <c r="O15" s="487" t="s">
        <v>857</v>
      </c>
    </row>
    <row r="16" spans="1:15" ht="50.45" customHeight="1" x14ac:dyDescent="0.25">
      <c r="A16" s="480"/>
      <c r="B16" s="477"/>
      <c r="C16" s="472"/>
      <c r="D16" s="472"/>
      <c r="E16" s="472" t="s">
        <v>544</v>
      </c>
      <c r="G16" s="482"/>
      <c r="H16" s="484"/>
      <c r="I16" s="486"/>
      <c r="J16" s="482"/>
      <c r="L16" s="488"/>
      <c r="M16" s="490"/>
      <c r="N16" s="492"/>
      <c r="O16" s="488"/>
    </row>
    <row r="17" spans="1:15" ht="50.25" thickBot="1" x14ac:dyDescent="0.3">
      <c r="A17" s="4" t="s">
        <v>545</v>
      </c>
      <c r="B17" s="4" t="s">
        <v>546</v>
      </c>
      <c r="C17" s="4" t="s">
        <v>547</v>
      </c>
      <c r="D17" s="4" t="s">
        <v>21</v>
      </c>
      <c r="E17" s="4" t="s">
        <v>544</v>
      </c>
      <c r="G17" s="140" t="s">
        <v>858</v>
      </c>
      <c r="H17" s="141" t="s">
        <v>17</v>
      </c>
      <c r="I17" s="142">
        <v>0</v>
      </c>
      <c r="J17" s="143" t="s">
        <v>548</v>
      </c>
      <c r="L17" s="148" t="s">
        <v>955</v>
      </c>
      <c r="M17" s="149" t="s">
        <v>17</v>
      </c>
      <c r="N17" s="150">
        <v>0</v>
      </c>
      <c r="O17" s="151" t="s">
        <v>548</v>
      </c>
    </row>
  </sheetData>
  <mergeCells count="20">
    <mergeCell ref="L3:O3"/>
    <mergeCell ref="L15:L16"/>
    <mergeCell ref="M15:M16"/>
    <mergeCell ref="N15:N16"/>
    <mergeCell ref="O15:O16"/>
    <mergeCell ref="G3:J3"/>
    <mergeCell ref="G15:G16"/>
    <mergeCell ref="H15:H16"/>
    <mergeCell ref="I15:I16"/>
    <mergeCell ref="J15:J16"/>
    <mergeCell ref="A3:E3"/>
    <mergeCell ref="C15:C16"/>
    <mergeCell ref="D15:D16"/>
    <mergeCell ref="E15:E16"/>
    <mergeCell ref="A7:A10"/>
    <mergeCell ref="A5:A6"/>
    <mergeCell ref="B15:B16"/>
    <mergeCell ref="A11:A14"/>
    <mergeCell ref="B11:B14"/>
    <mergeCell ref="A15:A16"/>
  </mergeCells>
  <hyperlinks>
    <hyperlink ref="H8" r:id="rId1" xr:uid="{CDBABD6A-6610-4F3E-B128-0CE7523548DA}"/>
    <hyperlink ref="H12" r:id="rId2" xr:uid="{02D85B2A-3955-400E-BBDA-FADEBD68BE65}"/>
    <hyperlink ref="H13" r:id="rId3" display="https://www.invima.gov.co/en/gestion-documental" xr:uid="{1B71B341-4216-4824-9F52-91DB2473985B}"/>
    <hyperlink ref="H14" r:id="rId4" display="https://www.invima.gov.co/en/gestion-documental" xr:uid="{87B959CD-3FB2-473A-8C12-DB6E3ACC3349}"/>
    <hyperlink ref="H7" r:id="rId5" display="https://www.invima.gov.co/en/plan-de-adquisicion" xr:uid="{0C5A4A2D-E897-4337-84AF-A2701F14B358}"/>
    <hyperlink ref="H11" r:id="rId6" xr:uid="{15789BEB-663D-4D58-A843-90CAC4FA4DD8}"/>
    <hyperlink ref="M5" r:id="rId7" xr:uid="{6CDEB639-AE4A-4A2D-AFBE-F7BEFDECA0AA}"/>
    <hyperlink ref="M6" r:id="rId8" xr:uid="{F2F1F1AD-9E72-4CBA-96DE-8A259371C855}"/>
  </hyperlinks>
  <pageMargins left="0.7" right="0.7" top="0.75" bottom="0.75" header="0.3" footer="0.3"/>
  <pageSetup paperSize="9"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61A4-0548-45EF-9A5F-7CD703298A72}">
  <dimension ref="B2:P17"/>
  <sheetViews>
    <sheetView zoomScale="80" zoomScaleNormal="80" workbookViewId="0">
      <selection activeCell="F5" sqref="F5"/>
    </sheetView>
  </sheetViews>
  <sheetFormatPr baseColWidth="10" defaultColWidth="11.42578125" defaultRowHeight="15" x14ac:dyDescent="0.25"/>
  <cols>
    <col min="2" max="2" width="28.28515625" customWidth="1"/>
    <col min="3" max="3" width="40.140625" customWidth="1"/>
    <col min="4" max="4" width="20.140625" customWidth="1"/>
    <col min="5" max="5" width="21.7109375" customWidth="1"/>
    <col min="6" max="6" width="25.42578125" customWidth="1"/>
    <col min="8" max="8" width="45.140625" hidden="1" customWidth="1"/>
    <col min="9" max="9" width="28" hidden="1" customWidth="1"/>
    <col min="10" max="10" width="23.42578125" hidden="1" customWidth="1"/>
    <col min="11" max="11" width="32.28515625" hidden="1" customWidth="1"/>
    <col min="13" max="13" width="71.28515625" customWidth="1"/>
    <col min="14" max="14" width="52" customWidth="1"/>
    <col min="15" max="15" width="18.42578125" customWidth="1"/>
    <col min="16" max="16" width="32.85546875" customWidth="1"/>
  </cols>
  <sheetData>
    <row r="2" spans="2:16" ht="15.75" thickBot="1" x14ac:dyDescent="0.3"/>
    <row r="3" spans="2:16" ht="20.45" customHeight="1" thickBot="1" x14ac:dyDescent="0.3">
      <c r="B3" s="493" t="s">
        <v>549</v>
      </c>
      <c r="C3" s="494"/>
      <c r="D3" s="494"/>
      <c r="E3" s="494"/>
      <c r="F3" s="495"/>
      <c r="H3" s="496" t="s">
        <v>1</v>
      </c>
      <c r="I3" s="497"/>
      <c r="J3" s="497"/>
      <c r="K3" s="498"/>
      <c r="M3" s="499" t="s">
        <v>399</v>
      </c>
      <c r="N3" s="500"/>
      <c r="O3" s="500"/>
      <c r="P3" s="501"/>
    </row>
    <row r="4" spans="2:16" ht="48" thickBot="1" x14ac:dyDescent="0.3">
      <c r="B4" s="16" t="s">
        <v>550</v>
      </c>
      <c r="C4" s="17" t="s">
        <v>551</v>
      </c>
      <c r="D4" s="16" t="s">
        <v>552</v>
      </c>
      <c r="E4" s="16" t="s">
        <v>553</v>
      </c>
      <c r="F4" s="16" t="s">
        <v>554</v>
      </c>
      <c r="H4" s="34" t="s">
        <v>8</v>
      </c>
      <c r="I4" s="34" t="s">
        <v>9</v>
      </c>
      <c r="J4" s="35" t="s">
        <v>10</v>
      </c>
      <c r="K4" s="34" t="s">
        <v>11</v>
      </c>
      <c r="M4" s="229" t="s">
        <v>8</v>
      </c>
      <c r="N4" s="229" t="s">
        <v>9</v>
      </c>
      <c r="O4" s="230" t="s">
        <v>10</v>
      </c>
      <c r="P4" s="229" t="s">
        <v>11</v>
      </c>
    </row>
    <row r="5" spans="2:16" ht="213" customHeight="1" x14ac:dyDescent="0.25">
      <c r="B5" s="18" t="s">
        <v>880</v>
      </c>
      <c r="C5" s="19" t="s">
        <v>555</v>
      </c>
      <c r="D5" s="20" t="s">
        <v>881</v>
      </c>
      <c r="E5" s="21">
        <v>44928</v>
      </c>
      <c r="F5" s="21">
        <v>45267</v>
      </c>
      <c r="H5" s="137" t="s">
        <v>556</v>
      </c>
      <c r="I5" s="137" t="s">
        <v>557</v>
      </c>
      <c r="J5" s="152">
        <v>0</v>
      </c>
      <c r="K5" s="137" t="s">
        <v>558</v>
      </c>
      <c r="M5" s="257" t="s">
        <v>937</v>
      </c>
      <c r="N5" s="257" t="s">
        <v>925</v>
      </c>
      <c r="O5" s="258">
        <v>0</v>
      </c>
      <c r="P5" s="257" t="s">
        <v>938</v>
      </c>
    </row>
    <row r="6" spans="2:16" ht="186" customHeight="1" x14ac:dyDescent="0.25">
      <c r="B6" s="22" t="s">
        <v>559</v>
      </c>
      <c r="C6" s="19" t="s">
        <v>555</v>
      </c>
      <c r="D6" s="20" t="s">
        <v>881</v>
      </c>
      <c r="E6" s="21">
        <v>44928</v>
      </c>
      <c r="F6" s="21">
        <v>45267</v>
      </c>
      <c r="H6" s="137" t="s">
        <v>560</v>
      </c>
      <c r="I6" s="137" t="s">
        <v>557</v>
      </c>
      <c r="J6" s="152">
        <v>0</v>
      </c>
      <c r="K6" s="137" t="s">
        <v>558</v>
      </c>
      <c r="M6" s="146" t="s">
        <v>939</v>
      </c>
      <c r="N6" s="146" t="s">
        <v>925</v>
      </c>
      <c r="O6" s="155">
        <v>0</v>
      </c>
      <c r="P6" s="257" t="s">
        <v>940</v>
      </c>
    </row>
    <row r="7" spans="2:16" ht="220.5" customHeight="1" x14ac:dyDescent="0.25">
      <c r="B7" s="22" t="s">
        <v>561</v>
      </c>
      <c r="C7" s="19" t="s">
        <v>562</v>
      </c>
      <c r="D7" s="20" t="s">
        <v>881</v>
      </c>
      <c r="E7" s="21">
        <v>45035</v>
      </c>
      <c r="F7" s="21">
        <v>45267</v>
      </c>
      <c r="H7" s="137" t="s">
        <v>563</v>
      </c>
      <c r="I7" s="137" t="s">
        <v>564</v>
      </c>
      <c r="J7" s="152">
        <v>0</v>
      </c>
      <c r="K7" s="137" t="s">
        <v>558</v>
      </c>
      <c r="M7" s="146" t="s">
        <v>941</v>
      </c>
      <c r="N7" s="146" t="s">
        <v>942</v>
      </c>
      <c r="O7" s="155">
        <v>0</v>
      </c>
      <c r="P7" s="146" t="s">
        <v>926</v>
      </c>
    </row>
    <row r="8" spans="2:16" ht="245.25" customHeight="1" x14ac:dyDescent="0.25">
      <c r="B8" s="22" t="s">
        <v>565</v>
      </c>
      <c r="C8" s="19" t="s">
        <v>562</v>
      </c>
      <c r="D8" s="20" t="s">
        <v>881</v>
      </c>
      <c r="E8" s="21">
        <v>44972</v>
      </c>
      <c r="F8" s="21">
        <v>45260</v>
      </c>
      <c r="H8" s="137" t="s">
        <v>563</v>
      </c>
      <c r="I8" s="137" t="s">
        <v>564</v>
      </c>
      <c r="J8" s="152">
        <v>0</v>
      </c>
      <c r="K8" s="133" t="s">
        <v>566</v>
      </c>
      <c r="M8" s="146" t="s">
        <v>943</v>
      </c>
      <c r="N8" s="146" t="s">
        <v>944</v>
      </c>
      <c r="O8" s="155">
        <v>0</v>
      </c>
      <c r="P8" s="144" t="s">
        <v>927</v>
      </c>
    </row>
    <row r="9" spans="2:16" ht="179.25" customHeight="1" x14ac:dyDescent="0.25">
      <c r="B9" s="22" t="s">
        <v>567</v>
      </c>
      <c r="C9" s="19" t="s">
        <v>882</v>
      </c>
      <c r="D9" s="20" t="s">
        <v>881</v>
      </c>
      <c r="E9" s="21">
        <v>44972</v>
      </c>
      <c r="F9" s="21">
        <v>45260</v>
      </c>
      <c r="H9" s="137" t="s">
        <v>568</v>
      </c>
      <c r="I9" s="137" t="s">
        <v>569</v>
      </c>
      <c r="J9" s="152">
        <v>0</v>
      </c>
      <c r="K9" s="137" t="s">
        <v>570</v>
      </c>
      <c r="M9" s="146" t="s">
        <v>928</v>
      </c>
      <c r="N9" s="146" t="s">
        <v>929</v>
      </c>
      <c r="O9" s="155">
        <v>0</v>
      </c>
      <c r="P9" s="146" t="s">
        <v>927</v>
      </c>
    </row>
    <row r="10" spans="2:16" ht="172.5" customHeight="1" x14ac:dyDescent="0.25">
      <c r="B10" s="22" t="s">
        <v>571</v>
      </c>
      <c r="C10" s="19" t="s">
        <v>562</v>
      </c>
      <c r="D10" s="20" t="s">
        <v>881</v>
      </c>
      <c r="E10" s="21">
        <v>44972</v>
      </c>
      <c r="F10" s="21">
        <v>45260</v>
      </c>
      <c r="H10" s="137" t="s">
        <v>572</v>
      </c>
      <c r="I10" s="137" t="s">
        <v>573</v>
      </c>
      <c r="J10" s="152">
        <v>0</v>
      </c>
      <c r="K10" s="137" t="s">
        <v>570</v>
      </c>
      <c r="M10" s="146" t="s">
        <v>945</v>
      </c>
      <c r="N10" s="146" t="s">
        <v>946</v>
      </c>
      <c r="O10" s="155">
        <v>0</v>
      </c>
      <c r="P10" s="146" t="s">
        <v>930</v>
      </c>
    </row>
    <row r="11" spans="2:16" ht="203.25" customHeight="1" x14ac:dyDescent="0.25">
      <c r="B11" s="22" t="s">
        <v>574</v>
      </c>
      <c r="C11" s="19" t="s">
        <v>883</v>
      </c>
      <c r="D11" s="20" t="s">
        <v>881</v>
      </c>
      <c r="E11" s="21">
        <v>45015</v>
      </c>
      <c r="F11" s="21">
        <v>45260</v>
      </c>
      <c r="H11" s="137" t="s">
        <v>575</v>
      </c>
      <c r="I11" s="137" t="s">
        <v>576</v>
      </c>
      <c r="J11" s="152">
        <v>0</v>
      </c>
      <c r="K11" s="137" t="s">
        <v>570</v>
      </c>
      <c r="M11" s="146" t="s">
        <v>952</v>
      </c>
      <c r="N11" s="146" t="s">
        <v>953</v>
      </c>
      <c r="O11" s="155">
        <v>0</v>
      </c>
      <c r="P11" s="146" t="s">
        <v>954</v>
      </c>
    </row>
    <row r="12" spans="2:16" ht="205.5" customHeight="1" x14ac:dyDescent="0.25">
      <c r="B12" s="18" t="s">
        <v>577</v>
      </c>
      <c r="C12" s="19" t="s">
        <v>884</v>
      </c>
      <c r="D12" s="20" t="s">
        <v>881</v>
      </c>
      <c r="E12" s="21">
        <v>45044</v>
      </c>
      <c r="F12" s="21">
        <v>45260</v>
      </c>
      <c r="H12" s="137" t="s">
        <v>578</v>
      </c>
      <c r="I12" s="137" t="s">
        <v>579</v>
      </c>
      <c r="J12" s="152">
        <v>0</v>
      </c>
      <c r="K12" s="137" t="s">
        <v>570</v>
      </c>
      <c r="M12" s="146" t="s">
        <v>947</v>
      </c>
      <c r="N12" s="146" t="s">
        <v>944</v>
      </c>
      <c r="O12" s="155">
        <v>0</v>
      </c>
      <c r="P12" s="146" t="s">
        <v>931</v>
      </c>
    </row>
    <row r="13" spans="2:16" ht="168.75" customHeight="1" x14ac:dyDescent="0.25">
      <c r="B13" s="22" t="s">
        <v>580</v>
      </c>
      <c r="C13" s="19" t="s">
        <v>884</v>
      </c>
      <c r="D13" s="20" t="s">
        <v>881</v>
      </c>
      <c r="E13" s="21">
        <v>45044</v>
      </c>
      <c r="F13" s="21">
        <v>45260</v>
      </c>
      <c r="H13" s="137" t="s">
        <v>581</v>
      </c>
      <c r="I13" s="137" t="s">
        <v>582</v>
      </c>
      <c r="J13" s="152">
        <v>0</v>
      </c>
      <c r="K13" s="137" t="s">
        <v>570</v>
      </c>
      <c r="M13" s="146" t="s">
        <v>948</v>
      </c>
      <c r="N13" s="146" t="s">
        <v>949</v>
      </c>
      <c r="O13" s="155">
        <v>0</v>
      </c>
      <c r="P13" s="146" t="s">
        <v>927</v>
      </c>
    </row>
    <row r="14" spans="2:16" ht="180.75" customHeight="1" x14ac:dyDescent="0.25">
      <c r="B14" s="22" t="s">
        <v>583</v>
      </c>
      <c r="C14" s="19" t="s">
        <v>584</v>
      </c>
      <c r="D14" s="20" t="s">
        <v>881</v>
      </c>
      <c r="E14" s="21">
        <v>45015</v>
      </c>
      <c r="F14" s="21">
        <v>45260</v>
      </c>
      <c r="H14" s="137" t="s">
        <v>585</v>
      </c>
      <c r="I14" s="137" t="s">
        <v>586</v>
      </c>
      <c r="J14" s="152">
        <v>0</v>
      </c>
      <c r="K14" s="137" t="s">
        <v>570</v>
      </c>
      <c r="M14" s="146" t="s">
        <v>932</v>
      </c>
      <c r="N14" s="146" t="s">
        <v>950</v>
      </c>
      <c r="O14" s="155">
        <v>0</v>
      </c>
      <c r="P14" s="146" t="s">
        <v>927</v>
      </c>
    </row>
    <row r="15" spans="2:16" ht="156" customHeight="1" x14ac:dyDescent="0.25">
      <c r="B15" s="23" t="s">
        <v>587</v>
      </c>
      <c r="C15" s="19" t="s">
        <v>588</v>
      </c>
      <c r="D15" s="20" t="s">
        <v>881</v>
      </c>
      <c r="E15" s="24" t="s">
        <v>589</v>
      </c>
      <c r="F15" s="24" t="s">
        <v>589</v>
      </c>
      <c r="H15" s="133" t="s">
        <v>590</v>
      </c>
      <c r="I15" s="133" t="s">
        <v>591</v>
      </c>
      <c r="J15" s="135">
        <v>0</v>
      </c>
      <c r="K15" s="133" t="s">
        <v>592</v>
      </c>
      <c r="M15" s="144" t="s">
        <v>590</v>
      </c>
      <c r="N15" s="144" t="s">
        <v>793</v>
      </c>
      <c r="O15" s="145">
        <v>0</v>
      </c>
      <c r="P15" s="144" t="s">
        <v>885</v>
      </c>
    </row>
    <row r="16" spans="2:16" ht="231.75" customHeight="1" x14ac:dyDescent="0.25">
      <c r="B16" s="22" t="s">
        <v>593</v>
      </c>
      <c r="C16" s="19" t="s">
        <v>886</v>
      </c>
      <c r="D16" s="20" t="s">
        <v>881</v>
      </c>
      <c r="E16" s="21">
        <v>45044</v>
      </c>
      <c r="F16" s="21">
        <v>45260</v>
      </c>
      <c r="H16" s="133" t="s">
        <v>594</v>
      </c>
      <c r="I16" s="153" t="s">
        <v>17</v>
      </c>
      <c r="J16" s="135">
        <v>0</v>
      </c>
      <c r="K16" s="133" t="s">
        <v>595</v>
      </c>
      <c r="M16" s="144" t="s">
        <v>951</v>
      </c>
      <c r="N16" s="144" t="s">
        <v>933</v>
      </c>
      <c r="O16" s="145">
        <v>0</v>
      </c>
      <c r="P16" s="144" t="s">
        <v>595</v>
      </c>
    </row>
    <row r="17" spans="2:16" ht="212.25" customHeight="1" thickBot="1" x14ac:dyDescent="0.3">
      <c r="B17" s="22" t="s">
        <v>596</v>
      </c>
      <c r="C17" s="19" t="s">
        <v>597</v>
      </c>
      <c r="D17" s="20" t="s">
        <v>881</v>
      </c>
      <c r="E17" s="21">
        <v>45015</v>
      </c>
      <c r="F17" s="21">
        <v>45260</v>
      </c>
      <c r="H17" s="140" t="s">
        <v>598</v>
      </c>
      <c r="I17" s="140" t="s">
        <v>599</v>
      </c>
      <c r="J17" s="154">
        <v>0</v>
      </c>
      <c r="K17" s="140" t="s">
        <v>570</v>
      </c>
      <c r="M17" s="148" t="s">
        <v>934</v>
      </c>
      <c r="N17" s="148" t="s">
        <v>935</v>
      </c>
      <c r="O17" s="157">
        <v>0</v>
      </c>
      <c r="P17" s="148" t="s">
        <v>936</v>
      </c>
    </row>
  </sheetData>
  <mergeCells count="3">
    <mergeCell ref="B3:F3"/>
    <mergeCell ref="H3:K3"/>
    <mergeCell ref="M3:P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C14A8-928A-4F5A-8151-581E62C8C86D}">
  <dimension ref="B3:L22"/>
  <sheetViews>
    <sheetView workbookViewId="0">
      <selection activeCell="H23" sqref="H23"/>
    </sheetView>
  </sheetViews>
  <sheetFormatPr baseColWidth="10" defaultColWidth="10.28515625" defaultRowHeight="15" x14ac:dyDescent="0.25"/>
  <cols>
    <col min="2" max="2" width="32.5703125" customWidth="1"/>
    <col min="3" max="3" width="19.42578125" customWidth="1"/>
    <col min="4" max="4" width="14.5703125" customWidth="1"/>
    <col min="5" max="5" width="12" customWidth="1"/>
    <col min="6" max="6" width="14.28515625" customWidth="1"/>
    <col min="7" max="7" width="11.5703125" customWidth="1"/>
    <col min="8" max="8" width="13.85546875" customWidth="1"/>
    <col min="9" max="9" width="12.28515625" customWidth="1"/>
    <col min="13" max="13" width="14.85546875" customWidth="1"/>
  </cols>
  <sheetData>
    <row r="3" spans="2:9" ht="15.75" thickBot="1" x14ac:dyDescent="0.3"/>
    <row r="4" spans="2:9" ht="15.75" thickBot="1" x14ac:dyDescent="0.3">
      <c r="B4" s="504" t="s">
        <v>600</v>
      </c>
      <c r="C4" s="158"/>
      <c r="D4" s="506" t="s">
        <v>601</v>
      </c>
      <c r="E4" s="507"/>
      <c r="F4" s="506" t="s">
        <v>602</v>
      </c>
      <c r="G4" s="508"/>
      <c r="H4" s="506" t="s">
        <v>603</v>
      </c>
      <c r="I4" s="508"/>
    </row>
    <row r="5" spans="2:9" ht="51.75" thickBot="1" x14ac:dyDescent="0.3">
      <c r="B5" s="505"/>
      <c r="C5" s="159" t="s">
        <v>604</v>
      </c>
      <c r="D5" s="160" t="s">
        <v>605</v>
      </c>
      <c r="E5" s="161" t="s">
        <v>606</v>
      </c>
      <c r="F5" s="160" t="s">
        <v>607</v>
      </c>
      <c r="G5" s="162" t="s">
        <v>606</v>
      </c>
      <c r="H5" s="160" t="s">
        <v>608</v>
      </c>
      <c r="I5" s="162" t="s">
        <v>606</v>
      </c>
    </row>
    <row r="6" spans="2:9" x14ac:dyDescent="0.25">
      <c r="B6" s="163" t="s">
        <v>609</v>
      </c>
      <c r="C6" s="164">
        <v>8</v>
      </c>
      <c r="D6" s="165">
        <v>5</v>
      </c>
      <c r="E6" s="166">
        <v>3</v>
      </c>
      <c r="F6" s="165">
        <v>1</v>
      </c>
      <c r="G6" s="167">
        <v>1</v>
      </c>
      <c r="H6" s="165">
        <v>0</v>
      </c>
      <c r="I6" s="167">
        <v>0</v>
      </c>
    </row>
    <row r="7" spans="2:9" x14ac:dyDescent="0.25">
      <c r="B7" s="163" t="s">
        <v>610</v>
      </c>
      <c r="C7" s="163">
        <v>17</v>
      </c>
      <c r="D7" s="168">
        <v>0</v>
      </c>
      <c r="E7" s="169">
        <v>0</v>
      </c>
      <c r="F7" s="168">
        <v>0</v>
      </c>
      <c r="G7" s="170">
        <v>0</v>
      </c>
      <c r="H7" s="168">
        <v>17</v>
      </c>
      <c r="I7" s="170">
        <v>0</v>
      </c>
    </row>
    <row r="8" spans="2:9" x14ac:dyDescent="0.25">
      <c r="B8" s="163" t="s">
        <v>611</v>
      </c>
      <c r="C8" s="163">
        <v>7</v>
      </c>
      <c r="D8" s="168">
        <v>3</v>
      </c>
      <c r="E8" s="169">
        <v>3</v>
      </c>
      <c r="F8" s="168">
        <v>6</v>
      </c>
      <c r="G8" s="170">
        <v>4</v>
      </c>
      <c r="H8" s="168">
        <v>0</v>
      </c>
      <c r="I8" s="170">
        <v>0</v>
      </c>
    </row>
    <row r="9" spans="2:9" x14ac:dyDescent="0.25">
      <c r="B9" s="163" t="s">
        <v>612</v>
      </c>
      <c r="C9" s="163">
        <v>8</v>
      </c>
      <c r="D9" s="168">
        <v>0</v>
      </c>
      <c r="E9" s="169">
        <v>0</v>
      </c>
      <c r="F9" s="168">
        <v>1</v>
      </c>
      <c r="G9" s="170">
        <v>0</v>
      </c>
      <c r="H9" s="168">
        <v>0</v>
      </c>
      <c r="I9" s="170">
        <v>0</v>
      </c>
    </row>
    <row r="10" spans="2:9" x14ac:dyDescent="0.25">
      <c r="B10" s="163" t="s">
        <v>613</v>
      </c>
      <c r="C10" s="163">
        <v>12</v>
      </c>
      <c r="D10" s="168">
        <v>4</v>
      </c>
      <c r="E10" s="169">
        <v>2</v>
      </c>
      <c r="F10" s="168">
        <v>1</v>
      </c>
      <c r="G10" s="170">
        <v>0</v>
      </c>
      <c r="H10" s="168">
        <v>0</v>
      </c>
      <c r="I10" s="170">
        <v>0</v>
      </c>
    </row>
    <row r="11" spans="2:9" x14ac:dyDescent="0.25">
      <c r="B11" s="163" t="s">
        <v>614</v>
      </c>
      <c r="C11" s="163">
        <v>13</v>
      </c>
      <c r="D11" s="168">
        <v>0</v>
      </c>
      <c r="E11" s="169">
        <v>0</v>
      </c>
      <c r="F11" s="168">
        <v>0</v>
      </c>
      <c r="G11" s="170">
        <v>0</v>
      </c>
      <c r="H11" s="168">
        <v>13</v>
      </c>
      <c r="I11" s="170">
        <v>0</v>
      </c>
    </row>
    <row r="12" spans="2:9" ht="15.75" thickBot="1" x14ac:dyDescent="0.3">
      <c r="B12" s="171" t="s">
        <v>615</v>
      </c>
      <c r="C12" s="172">
        <f>SUM(C6:C11)</f>
        <v>65</v>
      </c>
      <c r="D12" s="173">
        <f>SUM(D6:D11)</f>
        <v>12</v>
      </c>
      <c r="E12" s="172">
        <f>SUM(E6:E11)</f>
        <v>8</v>
      </c>
      <c r="F12" s="173">
        <f t="shared" ref="F12:H12" si="0">SUM(F6:F11)</f>
        <v>9</v>
      </c>
      <c r="G12" s="174">
        <f>G6+G7+G8+G9+G10+G11</f>
        <v>5</v>
      </c>
      <c r="H12" s="173">
        <f t="shared" si="0"/>
        <v>30</v>
      </c>
      <c r="I12" s="174">
        <f>I6+I7+I8+I9+I10+I11</f>
        <v>0</v>
      </c>
    </row>
    <row r="13" spans="2:9" ht="15.75" thickBot="1" x14ac:dyDescent="0.3">
      <c r="B13" s="175" t="s">
        <v>616</v>
      </c>
      <c r="C13" s="176"/>
      <c r="D13" s="509">
        <f>E12/D12</f>
        <v>0.66666666666666663</v>
      </c>
      <c r="E13" s="510"/>
      <c r="F13" s="511">
        <f>G12/F12</f>
        <v>0.55555555555555558</v>
      </c>
      <c r="G13" s="512"/>
      <c r="H13" s="513">
        <f>I12/H12</f>
        <v>0</v>
      </c>
      <c r="I13" s="512"/>
    </row>
    <row r="15" spans="2:9" x14ac:dyDescent="0.25">
      <c r="D15">
        <v>100</v>
      </c>
      <c r="E15">
        <v>12</v>
      </c>
      <c r="F15">
        <v>100</v>
      </c>
      <c r="G15">
        <v>9</v>
      </c>
      <c r="H15">
        <v>100</v>
      </c>
      <c r="I15" s="177">
        <v>0</v>
      </c>
    </row>
    <row r="16" spans="2:9" x14ac:dyDescent="0.25">
      <c r="D16" s="178" t="s">
        <v>617</v>
      </c>
      <c r="E16">
        <v>8</v>
      </c>
      <c r="F16" s="178" t="s">
        <v>617</v>
      </c>
      <c r="G16">
        <v>5</v>
      </c>
      <c r="H16" s="178" t="s">
        <v>617</v>
      </c>
      <c r="I16" s="177">
        <v>0</v>
      </c>
    </row>
    <row r="17" spans="2:12" x14ac:dyDescent="0.25">
      <c r="E17">
        <f>(E16*D15)/E15</f>
        <v>66.666666666666671</v>
      </c>
      <c r="G17" s="179">
        <f>(G16*F15)/G15</f>
        <v>55.555555555555557</v>
      </c>
      <c r="I17" s="180" t="e">
        <f>(I16*H15)/I15</f>
        <v>#DIV/0!</v>
      </c>
      <c r="K17" s="179" t="e">
        <f>E17+G17+I17</f>
        <v>#DIV/0!</v>
      </c>
      <c r="L17" t="e">
        <f>K17/3</f>
        <v>#DIV/0!</v>
      </c>
    </row>
    <row r="18" spans="2:12" x14ac:dyDescent="0.25">
      <c r="I18" s="177"/>
    </row>
    <row r="19" spans="2:12" ht="15.75" thickBot="1" x14ac:dyDescent="0.3">
      <c r="B19" s="181"/>
      <c r="C19" s="181"/>
    </row>
    <row r="20" spans="2:12" ht="15.75" thickBot="1" x14ac:dyDescent="0.3">
      <c r="B20" s="514" t="s">
        <v>970</v>
      </c>
      <c r="C20" s="515"/>
      <c r="D20" s="502">
        <v>0.56000000000000005</v>
      </c>
      <c r="E20" s="503"/>
    </row>
    <row r="22" spans="2:12" x14ac:dyDescent="0.25">
      <c r="D22" s="177"/>
    </row>
  </sheetData>
  <mergeCells count="9">
    <mergeCell ref="D20:E20"/>
    <mergeCell ref="B4:B5"/>
    <mergeCell ref="D4:E4"/>
    <mergeCell ref="F4:G4"/>
    <mergeCell ref="H4:I4"/>
    <mergeCell ref="D13:E13"/>
    <mergeCell ref="F13:G13"/>
    <mergeCell ref="H13:I13"/>
    <mergeCell ref="B20:C20"/>
  </mergeCells>
  <pageMargins left="0.7" right="0.7" top="0.75" bottom="0.75" header="0.3" footer="0.3"/>
  <ignoredErrors>
    <ignoredError sqref="G1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B1C78-9303-4B3F-BDDE-D40EEDD8F0A9}">
  <dimension ref="A1:BC117"/>
  <sheetViews>
    <sheetView workbookViewId="0">
      <selection activeCell="H63" sqref="H63"/>
    </sheetView>
  </sheetViews>
  <sheetFormatPr baseColWidth="10" defaultColWidth="11.42578125" defaultRowHeight="11.25" x14ac:dyDescent="0.2"/>
  <cols>
    <col min="1" max="1" width="1.140625" style="182" customWidth="1"/>
    <col min="2" max="2" width="13.28515625" style="182" customWidth="1"/>
    <col min="3" max="3" width="41.5703125" style="182" customWidth="1"/>
    <col min="4" max="4" width="22.42578125" style="182" customWidth="1"/>
    <col min="5" max="5" width="16.140625" style="182" customWidth="1"/>
    <col min="6" max="6" width="15.42578125" style="182" customWidth="1"/>
    <col min="7" max="7" width="18.140625" style="182" customWidth="1"/>
    <col min="8" max="8" width="15.7109375" style="182" customWidth="1"/>
    <col min="9" max="9" width="16.85546875" style="182" customWidth="1"/>
    <col min="10" max="10" width="17.7109375" style="182" customWidth="1"/>
    <col min="11" max="11" width="17.42578125" style="182" customWidth="1"/>
    <col min="12" max="12" width="14" style="182" customWidth="1"/>
    <col min="13" max="50" width="11.42578125" style="182"/>
    <col min="51" max="51" width="36.28515625" style="182" customWidth="1"/>
    <col min="52" max="52" width="53" style="182" customWidth="1"/>
    <col min="53" max="16384" width="11.42578125" style="182"/>
  </cols>
  <sheetData>
    <row r="1" spans="1:55" x14ac:dyDescent="0.2">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row>
    <row r="2" spans="1:55" x14ac:dyDescent="0.2">
      <c r="A2" s="184"/>
      <c r="B2" s="185"/>
      <c r="C2" s="184"/>
      <c r="D2" s="184"/>
      <c r="E2" s="184"/>
      <c r="F2" s="184"/>
      <c r="G2" s="184"/>
      <c r="H2" s="184"/>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row>
    <row r="3" spans="1:55" ht="18" customHeight="1" x14ac:dyDescent="0.2">
      <c r="A3" s="546" t="s">
        <v>618</v>
      </c>
      <c r="B3" s="546"/>
      <c r="C3" s="546"/>
      <c r="D3" s="546"/>
      <c r="E3" s="546"/>
      <c r="F3" s="546"/>
      <c r="G3" s="546"/>
      <c r="H3" s="546"/>
      <c r="I3" s="546"/>
      <c r="J3" s="546"/>
      <c r="K3" s="546"/>
      <c r="L3" s="546"/>
      <c r="M3" s="546"/>
      <c r="N3" s="546"/>
      <c r="O3" s="546"/>
      <c r="P3" s="546"/>
      <c r="Q3" s="546"/>
      <c r="R3" s="546"/>
      <c r="S3" s="546"/>
      <c r="T3" s="546"/>
      <c r="U3" s="546"/>
      <c r="V3" s="546"/>
      <c r="W3" s="54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3"/>
      <c r="BC3" s="183"/>
    </row>
    <row r="4" spans="1:55" s="183" customFormat="1" ht="18" customHeight="1" x14ac:dyDescent="0.2">
      <c r="A4" s="187"/>
      <c r="B4" s="187"/>
      <c r="C4" s="187"/>
      <c r="D4" s="187"/>
      <c r="E4" s="187"/>
      <c r="F4" s="187"/>
      <c r="G4" s="187"/>
      <c r="H4" s="187"/>
      <c r="I4" s="187"/>
      <c r="J4" s="187"/>
      <c r="K4" s="187"/>
      <c r="L4" s="187"/>
      <c r="M4" s="187"/>
      <c r="N4" s="187"/>
      <c r="O4" s="187"/>
      <c r="P4" s="187"/>
      <c r="Q4" s="187"/>
      <c r="R4" s="187"/>
      <c r="S4" s="187"/>
      <c r="T4" s="187"/>
      <c r="U4" s="187"/>
      <c r="V4" s="187"/>
      <c r="W4" s="187"/>
    </row>
    <row r="5" spans="1:55" x14ac:dyDescent="0.2">
      <c r="A5" s="183"/>
      <c r="B5" s="183"/>
      <c r="C5" s="183"/>
      <c r="D5" s="183"/>
      <c r="E5" s="183"/>
      <c r="F5" s="183"/>
      <c r="G5" s="183"/>
      <c r="H5" s="183"/>
      <c r="I5" s="183"/>
      <c r="J5" s="183"/>
      <c r="K5" s="183"/>
      <c r="L5" s="183"/>
      <c r="M5" s="183"/>
      <c r="N5" s="183"/>
      <c r="O5" s="183"/>
      <c r="P5" s="183"/>
      <c r="Q5" s="183"/>
      <c r="R5" s="183"/>
      <c r="S5" s="183"/>
      <c r="T5" s="188"/>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row>
    <row r="6" spans="1:55" ht="13.5" hidden="1" customHeight="1" x14ac:dyDescent="0.2">
      <c r="A6" s="546" t="s">
        <v>619</v>
      </c>
      <c r="B6" s="546"/>
      <c r="C6" s="546"/>
      <c r="D6" s="546"/>
      <c r="E6" s="546"/>
      <c r="F6" s="546"/>
      <c r="G6" s="546"/>
      <c r="H6" s="546"/>
      <c r="I6" s="546"/>
      <c r="J6" s="546"/>
      <c r="K6" s="546"/>
      <c r="L6" s="546"/>
      <c r="M6" s="546"/>
      <c r="N6" s="546"/>
      <c r="O6" s="546"/>
      <c r="P6" s="546"/>
      <c r="Q6" s="546"/>
      <c r="R6" s="546"/>
      <c r="S6" s="546"/>
      <c r="T6" s="546"/>
      <c r="U6" s="546"/>
      <c r="V6" s="546"/>
      <c r="W6" s="54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3"/>
      <c r="BB6" s="183"/>
      <c r="BC6" s="183"/>
    </row>
    <row r="7" spans="1:55" s="184" customFormat="1" hidden="1" x14ac:dyDescent="0.2">
      <c r="C7" s="185"/>
    </row>
    <row r="8" spans="1:55" hidden="1" x14ac:dyDescent="0.2">
      <c r="B8" s="547"/>
      <c r="C8" s="547"/>
      <c r="D8" s="547"/>
      <c r="E8" s="547"/>
      <c r="F8" s="547"/>
      <c r="G8" s="547"/>
      <c r="H8" s="547"/>
      <c r="I8" s="547"/>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row>
    <row r="9" spans="1:55" ht="12" hidden="1" thickBot="1" x14ac:dyDescent="0.25">
      <c r="A9" s="183"/>
      <c r="B9" s="183"/>
      <c r="C9" s="183"/>
      <c r="D9" s="183"/>
      <c r="E9" s="183"/>
      <c r="F9" s="183"/>
      <c r="G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row>
    <row r="10" spans="1:55" ht="36.75" hidden="1" customHeight="1" thickBot="1" x14ac:dyDescent="0.25">
      <c r="A10" s="183"/>
      <c r="B10" s="183"/>
      <c r="C10" s="548"/>
      <c r="D10" s="548"/>
      <c r="E10" s="183"/>
      <c r="F10" s="183"/>
      <c r="G10" s="183"/>
      <c r="H10" s="549" t="s">
        <v>620</v>
      </c>
      <c r="I10" s="550"/>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row>
    <row r="11" spans="1:55" ht="12" hidden="1" thickBot="1" x14ac:dyDescent="0.25">
      <c r="A11" s="183"/>
      <c r="B11" s="183"/>
      <c r="C11" s="190"/>
      <c r="D11" s="190"/>
      <c r="E11" s="183"/>
      <c r="F11" s="183"/>
      <c r="G11" s="183"/>
      <c r="H11" s="191" t="s">
        <v>621</v>
      </c>
      <c r="I11" s="191" t="s">
        <v>622</v>
      </c>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row>
    <row r="12" spans="1:55" ht="12" hidden="1" thickBot="1" x14ac:dyDescent="0.25">
      <c r="A12" s="183"/>
      <c r="B12" s="183"/>
      <c r="C12" s="183"/>
      <c r="D12" s="183"/>
      <c r="E12" s="183"/>
      <c r="F12" s="183"/>
      <c r="G12" s="183"/>
      <c r="H12" s="192" t="s">
        <v>623</v>
      </c>
      <c r="I12" s="19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row>
    <row r="13" spans="1:55" s="183" customFormat="1" hidden="1" x14ac:dyDescent="0.2"/>
    <row r="14" spans="1:55" ht="8.25" hidden="1" customHeight="1" x14ac:dyDescent="0.2">
      <c r="A14" s="183"/>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row>
    <row r="15" spans="1:55" hidden="1" x14ac:dyDescent="0.2">
      <c r="A15" s="546" t="s">
        <v>624</v>
      </c>
      <c r="B15" s="546"/>
      <c r="C15" s="546"/>
      <c r="D15" s="546"/>
      <c r="E15" s="546"/>
      <c r="F15" s="546"/>
      <c r="G15" s="546"/>
      <c r="H15" s="546"/>
      <c r="I15" s="546"/>
      <c r="J15" s="546"/>
      <c r="K15" s="546"/>
      <c r="L15" s="546"/>
      <c r="M15" s="546"/>
      <c r="N15" s="546"/>
      <c r="O15" s="546"/>
      <c r="P15" s="546"/>
      <c r="Q15" s="546"/>
      <c r="R15" s="546"/>
      <c r="S15" s="546"/>
      <c r="T15" s="546"/>
      <c r="U15" s="546"/>
      <c r="V15" s="546"/>
      <c r="W15" s="54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3"/>
      <c r="BB15" s="183"/>
      <c r="BC15" s="183"/>
    </row>
    <row r="16" spans="1:55" hidden="1" x14ac:dyDescent="0.2">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row>
    <row r="17" spans="1:55" ht="0.75" hidden="1" customHeight="1" thickBot="1" x14ac:dyDescent="0.25">
      <c r="B17" s="182" t="s">
        <v>625</v>
      </c>
      <c r="C17" s="182" t="s">
        <v>626</v>
      </c>
      <c r="D17" s="182" t="s">
        <v>627</v>
      </c>
      <c r="E17" s="182" t="s">
        <v>628</v>
      </c>
      <c r="F17" s="182" t="s">
        <v>629</v>
      </c>
      <c r="G17" s="182" t="s">
        <v>630</v>
      </c>
      <c r="H17" s="182" t="s">
        <v>631</v>
      </c>
      <c r="I17" s="182" t="s">
        <v>632</v>
      </c>
      <c r="J17" s="182" t="s">
        <v>633</v>
      </c>
      <c r="K17" s="182" t="s">
        <v>634</v>
      </c>
      <c r="L17" s="182" t="s">
        <v>635</v>
      </c>
      <c r="BA17" s="183"/>
      <c r="BB17" s="183"/>
    </row>
    <row r="18" spans="1:55" ht="48" hidden="1" customHeight="1" thickBot="1" x14ac:dyDescent="0.25">
      <c r="B18" s="516" t="s">
        <v>636</v>
      </c>
      <c r="C18" s="516" t="s">
        <v>636</v>
      </c>
      <c r="D18" s="519" t="s">
        <v>637</v>
      </c>
      <c r="E18" s="520"/>
      <c r="F18" s="520"/>
      <c r="G18" s="520"/>
      <c r="H18" s="520"/>
      <c r="I18" s="520"/>
      <c r="J18" s="520"/>
      <c r="K18" s="520"/>
      <c r="L18" s="521"/>
      <c r="M18" s="183"/>
      <c r="N18" s="522" t="s">
        <v>638</v>
      </c>
      <c r="O18" s="523"/>
      <c r="P18" s="183"/>
      <c r="Q18" s="528" t="s">
        <v>639</v>
      </c>
      <c r="R18" s="529"/>
      <c r="S18" s="530"/>
      <c r="T18" s="537" t="s">
        <v>640</v>
      </c>
      <c r="U18" s="538"/>
      <c r="V18" s="539"/>
      <c r="W18" s="194"/>
      <c r="X18" s="537" t="s">
        <v>641</v>
      </c>
      <c r="Y18" s="539"/>
      <c r="Z18" s="537" t="s">
        <v>642</v>
      </c>
      <c r="AA18" s="539"/>
      <c r="AB18" s="537" t="s">
        <v>643</v>
      </c>
      <c r="AC18" s="539"/>
      <c r="AD18" s="194"/>
      <c r="AE18" s="537" t="s">
        <v>644</v>
      </c>
      <c r="AF18" s="539"/>
      <c r="AG18" s="183"/>
      <c r="AH18" s="528" t="s">
        <v>645</v>
      </c>
      <c r="AI18" s="529"/>
      <c r="AJ18" s="530"/>
      <c r="AK18" s="183"/>
      <c r="AL18" s="528" t="s">
        <v>646</v>
      </c>
      <c r="AM18" s="529"/>
      <c r="AN18" s="530"/>
      <c r="AO18" s="183"/>
      <c r="AP18" s="551" t="s">
        <v>647</v>
      </c>
      <c r="AQ18" s="552"/>
      <c r="AR18" s="183"/>
      <c r="AS18" s="551" t="s">
        <v>648</v>
      </c>
      <c r="AT18" s="552"/>
      <c r="AU18" s="183"/>
      <c r="AV18" s="551" t="s">
        <v>649</v>
      </c>
      <c r="AW18" s="552"/>
      <c r="AX18" s="183"/>
      <c r="AY18" s="553" t="s">
        <v>650</v>
      </c>
      <c r="AZ18" s="554"/>
      <c r="BA18" s="183"/>
      <c r="BB18" s="183"/>
      <c r="BC18" s="183"/>
    </row>
    <row r="19" spans="1:55" ht="15.75" hidden="1" customHeight="1" thickBot="1" x14ac:dyDescent="0.25">
      <c r="A19" s="183"/>
      <c r="B19" s="517"/>
      <c r="C19" s="517"/>
      <c r="D19" s="528" t="s">
        <v>651</v>
      </c>
      <c r="E19" s="529"/>
      <c r="F19" s="529"/>
      <c r="G19" s="529"/>
      <c r="H19" s="529"/>
      <c r="I19" s="530"/>
      <c r="J19" s="516" t="s">
        <v>652</v>
      </c>
      <c r="K19" s="516" t="s">
        <v>653</v>
      </c>
      <c r="L19" s="516" t="s">
        <v>654</v>
      </c>
      <c r="M19" s="183"/>
      <c r="N19" s="524"/>
      <c r="O19" s="525"/>
      <c r="P19" s="183"/>
      <c r="Q19" s="531"/>
      <c r="R19" s="532"/>
      <c r="S19" s="533"/>
      <c r="T19" s="540"/>
      <c r="U19" s="541"/>
      <c r="V19" s="542"/>
      <c r="W19" s="194"/>
      <c r="X19" s="540"/>
      <c r="Y19" s="542"/>
      <c r="Z19" s="540"/>
      <c r="AA19" s="542"/>
      <c r="AB19" s="540"/>
      <c r="AC19" s="542"/>
      <c r="AD19" s="194"/>
      <c r="AE19" s="540"/>
      <c r="AF19" s="542"/>
      <c r="AG19" s="183"/>
      <c r="AH19" s="531"/>
      <c r="AI19" s="532"/>
      <c r="AJ19" s="533"/>
      <c r="AK19" s="183"/>
      <c r="AL19" s="531"/>
      <c r="AM19" s="532"/>
      <c r="AN19" s="533"/>
      <c r="AO19" s="183"/>
      <c r="AP19" s="195" t="s">
        <v>621</v>
      </c>
      <c r="AQ19" s="195" t="s">
        <v>622</v>
      </c>
      <c r="AR19" s="183"/>
      <c r="AS19" s="195" t="s">
        <v>621</v>
      </c>
      <c r="AT19" s="195" t="s">
        <v>622</v>
      </c>
      <c r="AU19" s="183"/>
      <c r="AV19" s="553"/>
      <c r="AW19" s="554"/>
      <c r="AX19" s="183"/>
      <c r="AY19" s="555"/>
      <c r="AZ19" s="556"/>
      <c r="BA19" s="183"/>
      <c r="BB19" s="183"/>
      <c r="BC19" s="183"/>
    </row>
    <row r="20" spans="1:55" ht="12" hidden="1" thickBot="1" x14ac:dyDescent="0.25">
      <c r="A20" s="183"/>
      <c r="B20" s="517"/>
      <c r="C20" s="517"/>
      <c r="D20" s="534"/>
      <c r="E20" s="535"/>
      <c r="F20" s="535"/>
      <c r="G20" s="535"/>
      <c r="H20" s="535"/>
      <c r="I20" s="536"/>
      <c r="J20" s="517"/>
      <c r="K20" s="517"/>
      <c r="L20" s="517"/>
      <c r="M20" s="183"/>
      <c r="N20" s="524"/>
      <c r="O20" s="525"/>
      <c r="P20" s="183"/>
      <c r="Q20" s="534"/>
      <c r="R20" s="535"/>
      <c r="S20" s="536"/>
      <c r="T20" s="543"/>
      <c r="U20" s="544"/>
      <c r="V20" s="545"/>
      <c r="W20" s="194"/>
      <c r="X20" s="543"/>
      <c r="Y20" s="545"/>
      <c r="Z20" s="543"/>
      <c r="AA20" s="545"/>
      <c r="AB20" s="543"/>
      <c r="AC20" s="545"/>
      <c r="AD20" s="194"/>
      <c r="AE20" s="543"/>
      <c r="AF20" s="545"/>
      <c r="AG20" s="183"/>
      <c r="AH20" s="534"/>
      <c r="AI20" s="535"/>
      <c r="AJ20" s="536"/>
      <c r="AK20" s="183"/>
      <c r="AL20" s="534"/>
      <c r="AM20" s="535"/>
      <c r="AN20" s="536"/>
      <c r="AO20" s="183"/>
      <c r="AP20" s="197"/>
      <c r="AQ20" s="198" t="s">
        <v>623</v>
      </c>
      <c r="AR20" s="183"/>
      <c r="AS20" s="197"/>
      <c r="AT20" s="198" t="s">
        <v>623</v>
      </c>
      <c r="AU20" s="183"/>
      <c r="AV20" s="557"/>
      <c r="AW20" s="558"/>
      <c r="AY20" s="557"/>
      <c r="AZ20" s="558"/>
      <c r="BA20" s="183"/>
      <c r="BB20" s="183"/>
      <c r="BC20" s="183"/>
    </row>
    <row r="21" spans="1:55" ht="23.25" hidden="1" thickBot="1" x14ac:dyDescent="0.25">
      <c r="A21" s="183"/>
      <c r="B21" s="518"/>
      <c r="C21" s="518"/>
      <c r="D21" s="200" t="s">
        <v>655</v>
      </c>
      <c r="E21" s="200" t="s">
        <v>656</v>
      </c>
      <c r="F21" s="200" t="s">
        <v>657</v>
      </c>
      <c r="G21" s="200" t="s">
        <v>658</v>
      </c>
      <c r="H21" s="200" t="s">
        <v>659</v>
      </c>
      <c r="I21" s="200" t="s">
        <v>660</v>
      </c>
      <c r="J21" s="518"/>
      <c r="K21" s="518"/>
      <c r="L21" s="518"/>
      <c r="M21" s="183"/>
      <c r="N21" s="526"/>
      <c r="O21" s="527"/>
      <c r="P21" s="183"/>
      <c r="Q21" s="200" t="s">
        <v>661</v>
      </c>
      <c r="R21" s="200" t="s">
        <v>621</v>
      </c>
      <c r="S21" s="196" t="s">
        <v>622</v>
      </c>
      <c r="T21" s="200" t="s">
        <v>661</v>
      </c>
      <c r="U21" s="200" t="s">
        <v>621</v>
      </c>
      <c r="V21" s="196" t="s">
        <v>622</v>
      </c>
      <c r="W21" s="201"/>
      <c r="X21" s="195" t="s">
        <v>621</v>
      </c>
      <c r="Y21" s="195" t="s">
        <v>622</v>
      </c>
      <c r="Z21" s="195" t="s">
        <v>621</v>
      </c>
      <c r="AA21" s="195" t="s">
        <v>622</v>
      </c>
      <c r="AB21" s="195" t="s">
        <v>621</v>
      </c>
      <c r="AC21" s="195" t="s">
        <v>622</v>
      </c>
      <c r="AD21" s="201"/>
      <c r="AE21" s="200" t="s">
        <v>621</v>
      </c>
      <c r="AF21" s="200" t="s">
        <v>622</v>
      </c>
      <c r="AG21" s="183"/>
      <c r="AH21" s="200" t="s">
        <v>661</v>
      </c>
      <c r="AI21" s="200" t="s">
        <v>621</v>
      </c>
      <c r="AJ21" s="196" t="s">
        <v>622</v>
      </c>
      <c r="AK21" s="183"/>
      <c r="AL21" s="200" t="s">
        <v>661</v>
      </c>
      <c r="AM21" s="200" t="s">
        <v>621</v>
      </c>
      <c r="AN21" s="200" t="s">
        <v>622</v>
      </c>
      <c r="AO21" s="183"/>
      <c r="AP21" s="183"/>
      <c r="AQ21" s="183"/>
      <c r="AR21" s="183"/>
      <c r="AS21" s="183"/>
      <c r="AT21" s="183"/>
      <c r="AU21" s="183"/>
      <c r="AV21" s="183"/>
      <c r="AW21" s="183"/>
      <c r="AX21" s="183"/>
      <c r="AY21" s="559"/>
      <c r="AZ21" s="560"/>
      <c r="BA21" s="183"/>
      <c r="BB21" s="183"/>
      <c r="BC21" s="183"/>
    </row>
    <row r="22" spans="1:55" ht="127.5" hidden="1" customHeight="1" thickBot="1" x14ac:dyDescent="0.25">
      <c r="A22" s="183"/>
      <c r="B22" s="200" t="s">
        <v>662</v>
      </c>
      <c r="C22" s="202" t="s">
        <v>663</v>
      </c>
      <c r="D22" s="200" t="s">
        <v>664</v>
      </c>
      <c r="E22" s="200" t="s">
        <v>664</v>
      </c>
      <c r="F22" s="200" t="s">
        <v>664</v>
      </c>
      <c r="G22" s="200" t="s">
        <v>664</v>
      </c>
      <c r="H22" s="200" t="s">
        <v>664</v>
      </c>
      <c r="I22" s="200" t="s">
        <v>664</v>
      </c>
      <c r="J22" s="200" t="s">
        <v>665</v>
      </c>
      <c r="K22" s="200" t="s">
        <v>664</v>
      </c>
      <c r="L22" s="200" t="s">
        <v>664</v>
      </c>
      <c r="M22" s="203"/>
      <c r="N22" s="561" t="s">
        <v>623</v>
      </c>
      <c r="O22" s="562"/>
      <c r="P22" s="203"/>
      <c r="Q22" s="200" t="s">
        <v>664</v>
      </c>
      <c r="R22" s="204" t="s">
        <v>623</v>
      </c>
      <c r="S22" s="196" t="s">
        <v>664</v>
      </c>
      <c r="T22" s="200" t="s">
        <v>664</v>
      </c>
      <c r="U22" s="204" t="s">
        <v>623</v>
      </c>
      <c r="V22" s="200" t="s">
        <v>664</v>
      </c>
      <c r="W22" s="203"/>
      <c r="X22" s="204" t="s">
        <v>623</v>
      </c>
      <c r="Y22" s="200" t="s">
        <v>664</v>
      </c>
      <c r="Z22" s="204" t="s">
        <v>623</v>
      </c>
      <c r="AA22" s="200" t="s">
        <v>664</v>
      </c>
      <c r="AB22" s="204" t="s">
        <v>623</v>
      </c>
      <c r="AC22" s="200" t="s">
        <v>664</v>
      </c>
      <c r="AD22" s="203"/>
      <c r="AE22" s="200" t="s">
        <v>664</v>
      </c>
      <c r="AF22" s="200" t="s">
        <v>664</v>
      </c>
      <c r="AG22" s="203"/>
      <c r="AH22" s="200" t="s">
        <v>664</v>
      </c>
      <c r="AI22" s="200" t="s">
        <v>664</v>
      </c>
      <c r="AJ22" s="204" t="s">
        <v>623</v>
      </c>
      <c r="AK22" s="203"/>
      <c r="AL22" s="200" t="s">
        <v>664</v>
      </c>
      <c r="AM22" s="200" t="s">
        <v>664</v>
      </c>
      <c r="AN22" s="204" t="s">
        <v>623</v>
      </c>
      <c r="AO22" s="203"/>
      <c r="AP22" s="203"/>
      <c r="AQ22" s="203"/>
      <c r="AR22" s="203"/>
      <c r="AS22" s="203"/>
      <c r="AT22" s="203"/>
      <c r="AU22" s="203"/>
      <c r="AV22" s="203"/>
      <c r="AW22" s="203"/>
      <c r="AX22" s="203"/>
      <c r="AY22" s="551" t="s">
        <v>666</v>
      </c>
      <c r="AZ22" s="552"/>
      <c r="BA22" s="183"/>
      <c r="BB22" s="183"/>
      <c r="BC22" s="183"/>
    </row>
    <row r="23" spans="1:55" ht="66.75" hidden="1" customHeight="1" thickBot="1" x14ac:dyDescent="0.25">
      <c r="A23" s="183"/>
      <c r="B23" s="200" t="s">
        <v>667</v>
      </c>
      <c r="C23" s="205" t="s">
        <v>668</v>
      </c>
      <c r="D23" s="200" t="s">
        <v>664</v>
      </c>
      <c r="E23" s="200" t="s">
        <v>664</v>
      </c>
      <c r="F23" s="200" t="s">
        <v>664</v>
      </c>
      <c r="G23" s="200" t="s">
        <v>664</v>
      </c>
      <c r="H23" s="200" t="s">
        <v>664</v>
      </c>
      <c r="I23" s="200" t="s">
        <v>664</v>
      </c>
      <c r="J23" s="200" t="s">
        <v>669</v>
      </c>
      <c r="K23" s="200" t="s">
        <v>664</v>
      </c>
      <c r="L23" s="200" t="s">
        <v>664</v>
      </c>
      <c r="M23" s="203"/>
      <c r="N23" s="561" t="s">
        <v>623</v>
      </c>
      <c r="O23" s="562"/>
      <c r="P23" s="203"/>
      <c r="Q23" s="206" t="s">
        <v>664</v>
      </c>
      <c r="R23" s="204" t="s">
        <v>623</v>
      </c>
      <c r="S23" s="196" t="s">
        <v>664</v>
      </c>
      <c r="T23" s="200" t="s">
        <v>664</v>
      </c>
      <c r="U23" s="204" t="s">
        <v>623</v>
      </c>
      <c r="V23" s="200" t="s">
        <v>664</v>
      </c>
      <c r="W23" s="203"/>
      <c r="X23" s="204" t="s">
        <v>623</v>
      </c>
      <c r="Y23" s="200" t="s">
        <v>664</v>
      </c>
      <c r="Z23" s="204" t="s">
        <v>623</v>
      </c>
      <c r="AA23" s="200" t="s">
        <v>664</v>
      </c>
      <c r="AB23" s="204" t="s">
        <v>623</v>
      </c>
      <c r="AC23" s="200" t="s">
        <v>664</v>
      </c>
      <c r="AD23" s="203"/>
      <c r="AE23" s="200" t="s">
        <v>664</v>
      </c>
      <c r="AF23" s="204" t="s">
        <v>623</v>
      </c>
      <c r="AG23" s="203"/>
      <c r="AH23" s="200" t="s">
        <v>664</v>
      </c>
      <c r="AI23" s="200" t="s">
        <v>664</v>
      </c>
      <c r="AJ23" s="200" t="s">
        <v>623</v>
      </c>
      <c r="AK23" s="203"/>
      <c r="AL23" s="200" t="s">
        <v>664</v>
      </c>
      <c r="AM23" s="200" t="s">
        <v>664</v>
      </c>
      <c r="AN23" s="200" t="s">
        <v>623</v>
      </c>
      <c r="AO23" s="203"/>
      <c r="AP23" s="203"/>
      <c r="AQ23" s="203"/>
      <c r="AR23" s="203"/>
      <c r="AS23" s="203"/>
      <c r="AT23" s="203"/>
      <c r="AU23" s="203"/>
      <c r="AV23" s="203"/>
      <c r="AW23" s="203"/>
      <c r="AX23" s="203"/>
      <c r="AY23" s="551" t="s">
        <v>670</v>
      </c>
      <c r="AZ23" s="552"/>
      <c r="BA23" s="183"/>
      <c r="BB23" s="183"/>
      <c r="BC23" s="183"/>
    </row>
    <row r="24" spans="1:55" ht="103.5" hidden="1" customHeight="1" thickBot="1" x14ac:dyDescent="0.25">
      <c r="A24" s="183"/>
      <c r="B24" s="200" t="s">
        <v>671</v>
      </c>
      <c r="C24" s="205" t="s">
        <v>672</v>
      </c>
      <c r="D24" s="200" t="s">
        <v>664</v>
      </c>
      <c r="E24" s="200" t="s">
        <v>664</v>
      </c>
      <c r="F24" s="200" t="s">
        <v>664</v>
      </c>
      <c r="G24" s="200" t="s">
        <v>664</v>
      </c>
      <c r="H24" s="200" t="s">
        <v>664</v>
      </c>
      <c r="I24" s="200" t="s">
        <v>664</v>
      </c>
      <c r="J24" s="200" t="s">
        <v>673</v>
      </c>
      <c r="K24" s="200" t="s">
        <v>664</v>
      </c>
      <c r="L24" s="200" t="s">
        <v>664</v>
      </c>
      <c r="M24" s="203"/>
      <c r="N24" s="561" t="s">
        <v>623</v>
      </c>
      <c r="O24" s="562"/>
      <c r="P24" s="203"/>
      <c r="Q24" s="199" t="s">
        <v>664</v>
      </c>
      <c r="R24" s="204" t="s">
        <v>623</v>
      </c>
      <c r="S24" s="196" t="s">
        <v>664</v>
      </c>
      <c r="T24" s="200" t="s">
        <v>664</v>
      </c>
      <c r="U24" s="204" t="s">
        <v>623</v>
      </c>
      <c r="V24" s="200" t="s">
        <v>664</v>
      </c>
      <c r="W24" s="203"/>
      <c r="X24" s="200" t="s">
        <v>623</v>
      </c>
      <c r="Y24" s="200" t="s">
        <v>664</v>
      </c>
      <c r="Z24" s="200" t="s">
        <v>623</v>
      </c>
      <c r="AA24" s="200" t="s">
        <v>664</v>
      </c>
      <c r="AB24" s="200" t="s">
        <v>623</v>
      </c>
      <c r="AC24" s="200" t="s">
        <v>664</v>
      </c>
      <c r="AD24" s="203"/>
      <c r="AE24" s="200" t="s">
        <v>664</v>
      </c>
      <c r="AF24" s="200" t="s">
        <v>623</v>
      </c>
      <c r="AG24" s="203"/>
      <c r="AH24" s="200" t="s">
        <v>664</v>
      </c>
      <c r="AI24" s="200" t="s">
        <v>664</v>
      </c>
      <c r="AJ24" s="200" t="s">
        <v>623</v>
      </c>
      <c r="AK24" s="203"/>
      <c r="AL24" s="200" t="s">
        <v>664</v>
      </c>
      <c r="AM24" s="200" t="s">
        <v>623</v>
      </c>
      <c r="AN24" s="200" t="s">
        <v>664</v>
      </c>
      <c r="AO24" s="203"/>
      <c r="AP24" s="203"/>
      <c r="AQ24" s="203"/>
      <c r="AR24" s="203"/>
      <c r="AS24" s="203"/>
      <c r="AT24" s="203"/>
      <c r="AU24" s="203"/>
      <c r="AV24" s="203"/>
      <c r="AW24" s="203"/>
      <c r="AX24" s="203"/>
      <c r="AY24" s="551" t="s">
        <v>674</v>
      </c>
      <c r="AZ24" s="552"/>
      <c r="BA24" s="183"/>
      <c r="BB24" s="183"/>
      <c r="BC24" s="183"/>
    </row>
    <row r="25" spans="1:55" ht="78" hidden="1" customHeight="1" thickBot="1" x14ac:dyDescent="0.25">
      <c r="A25" s="183"/>
      <c r="B25" s="200" t="s">
        <v>675</v>
      </c>
      <c r="C25" s="205" t="s">
        <v>676</v>
      </c>
      <c r="D25" s="200" t="s">
        <v>664</v>
      </c>
      <c r="E25" s="200" t="s">
        <v>664</v>
      </c>
      <c r="F25" s="200" t="s">
        <v>664</v>
      </c>
      <c r="G25" s="200" t="s">
        <v>664</v>
      </c>
      <c r="H25" s="200" t="s">
        <v>664</v>
      </c>
      <c r="I25" s="200" t="s">
        <v>664</v>
      </c>
      <c r="J25" s="200" t="s">
        <v>677</v>
      </c>
      <c r="K25" s="200" t="s">
        <v>664</v>
      </c>
      <c r="L25" s="200" t="s">
        <v>664</v>
      </c>
      <c r="M25" s="203"/>
      <c r="N25" s="561" t="s">
        <v>623</v>
      </c>
      <c r="O25" s="562"/>
      <c r="P25" s="203"/>
      <c r="Q25" s="199" t="s">
        <v>664</v>
      </c>
      <c r="R25" s="204" t="s">
        <v>623</v>
      </c>
      <c r="S25" s="196" t="s">
        <v>664</v>
      </c>
      <c r="T25" s="200" t="s">
        <v>664</v>
      </c>
      <c r="U25" s="204" t="s">
        <v>623</v>
      </c>
      <c r="V25" s="200" t="s">
        <v>664</v>
      </c>
      <c r="W25" s="203"/>
      <c r="X25" s="200" t="s">
        <v>623</v>
      </c>
      <c r="Y25" s="200" t="s">
        <v>664</v>
      </c>
      <c r="Z25" s="200" t="s">
        <v>623</v>
      </c>
      <c r="AA25" s="200" t="s">
        <v>664</v>
      </c>
      <c r="AB25" s="200" t="s">
        <v>623</v>
      </c>
      <c r="AC25" s="200" t="s">
        <v>664</v>
      </c>
      <c r="AD25" s="203"/>
      <c r="AE25" s="200" t="s">
        <v>664</v>
      </c>
      <c r="AF25" s="200" t="s">
        <v>623</v>
      </c>
      <c r="AG25" s="203"/>
      <c r="AH25" s="200" t="s">
        <v>664</v>
      </c>
      <c r="AI25" s="200" t="s">
        <v>664</v>
      </c>
      <c r="AJ25" s="200" t="s">
        <v>623</v>
      </c>
      <c r="AK25" s="203"/>
      <c r="AL25" s="200" t="s">
        <v>664</v>
      </c>
      <c r="AM25" s="200" t="s">
        <v>664</v>
      </c>
      <c r="AN25" s="200" t="s">
        <v>623</v>
      </c>
      <c r="AO25" s="203"/>
      <c r="AP25" s="203"/>
      <c r="AQ25" s="203"/>
      <c r="AR25" s="203"/>
      <c r="AS25" s="203"/>
      <c r="AT25" s="203"/>
      <c r="AU25" s="203"/>
      <c r="AV25" s="203"/>
      <c r="AW25" s="203"/>
      <c r="AX25" s="203"/>
      <c r="AY25" s="551" t="s">
        <v>678</v>
      </c>
      <c r="AZ25" s="552"/>
      <c r="BA25" s="183"/>
      <c r="BB25" s="183"/>
      <c r="BC25" s="183"/>
    </row>
    <row r="26" spans="1:55" ht="123" hidden="1" customHeight="1" thickBot="1" x14ac:dyDescent="0.25">
      <c r="A26" s="183"/>
      <c r="B26" s="200" t="s">
        <v>679</v>
      </c>
      <c r="C26" s="205" t="s">
        <v>680</v>
      </c>
      <c r="D26" s="200" t="s">
        <v>664</v>
      </c>
      <c r="E26" s="200" t="s">
        <v>664</v>
      </c>
      <c r="F26" s="200" t="s">
        <v>664</v>
      </c>
      <c r="G26" s="200" t="s">
        <v>664</v>
      </c>
      <c r="H26" s="200" t="s">
        <v>664</v>
      </c>
      <c r="I26" s="200" t="s">
        <v>681</v>
      </c>
      <c r="J26" s="200" t="s">
        <v>664</v>
      </c>
      <c r="K26" s="200" t="s">
        <v>664</v>
      </c>
      <c r="L26" s="200" t="s">
        <v>664</v>
      </c>
      <c r="M26" s="203"/>
      <c r="N26" s="561" t="s">
        <v>623</v>
      </c>
      <c r="O26" s="562"/>
      <c r="P26" s="203"/>
      <c r="Q26" s="200" t="s">
        <v>664</v>
      </c>
      <c r="R26" s="204" t="s">
        <v>623</v>
      </c>
      <c r="S26" s="200" t="s">
        <v>664</v>
      </c>
      <c r="T26" s="200" t="s">
        <v>664</v>
      </c>
      <c r="U26" s="204" t="s">
        <v>623</v>
      </c>
      <c r="V26" s="200" t="s">
        <v>664</v>
      </c>
      <c r="W26" s="203"/>
      <c r="X26" s="200" t="s">
        <v>623</v>
      </c>
      <c r="Y26" s="200" t="s">
        <v>664</v>
      </c>
      <c r="Z26" s="200" t="s">
        <v>623</v>
      </c>
      <c r="AA26" s="200" t="s">
        <v>664</v>
      </c>
      <c r="AB26" s="200" t="s">
        <v>623</v>
      </c>
      <c r="AC26" s="200" t="s">
        <v>664</v>
      </c>
      <c r="AD26" s="203"/>
      <c r="AE26" s="200" t="s">
        <v>664</v>
      </c>
      <c r="AF26" s="200" t="s">
        <v>664</v>
      </c>
      <c r="AG26" s="203"/>
      <c r="AH26" s="200" t="s">
        <v>664</v>
      </c>
      <c r="AI26" s="200" t="s">
        <v>664</v>
      </c>
      <c r="AJ26" s="200" t="s">
        <v>623</v>
      </c>
      <c r="AK26" s="203"/>
      <c r="AL26" s="200" t="s">
        <v>664</v>
      </c>
      <c r="AM26" s="200" t="s">
        <v>664</v>
      </c>
      <c r="AN26" s="200" t="s">
        <v>623</v>
      </c>
      <c r="AO26" s="203"/>
      <c r="AP26" s="203"/>
      <c r="AQ26" s="203"/>
      <c r="AR26" s="203"/>
      <c r="AS26" s="203"/>
      <c r="AT26" s="203"/>
      <c r="AU26" s="203"/>
      <c r="AV26" s="203"/>
      <c r="AW26" s="203"/>
      <c r="AX26" s="203"/>
      <c r="AY26" s="551" t="s">
        <v>682</v>
      </c>
      <c r="AZ26" s="552"/>
      <c r="BA26" s="183"/>
      <c r="BB26" s="183"/>
      <c r="BC26" s="183"/>
    </row>
    <row r="27" spans="1:55" ht="108.75" hidden="1" customHeight="1" thickBot="1" x14ac:dyDescent="0.25">
      <c r="A27" s="183"/>
      <c r="B27" s="200" t="s">
        <v>683</v>
      </c>
      <c r="C27" s="205" t="s">
        <v>684</v>
      </c>
      <c r="D27" s="200" t="s">
        <v>664</v>
      </c>
      <c r="E27" s="200" t="s">
        <v>664</v>
      </c>
      <c r="F27" s="200" t="s">
        <v>685</v>
      </c>
      <c r="G27" s="200" t="s">
        <v>664</v>
      </c>
      <c r="H27" s="200" t="s">
        <v>664</v>
      </c>
      <c r="I27" s="200" t="s">
        <v>664</v>
      </c>
      <c r="J27" s="200" t="s">
        <v>664</v>
      </c>
      <c r="K27" s="200" t="s">
        <v>664</v>
      </c>
      <c r="L27" s="200" t="s">
        <v>664</v>
      </c>
      <c r="M27" s="203"/>
      <c r="N27" s="561" t="s">
        <v>623</v>
      </c>
      <c r="O27" s="562"/>
      <c r="P27" s="203"/>
      <c r="Q27" s="200" t="s">
        <v>664</v>
      </c>
      <c r="R27" s="204" t="s">
        <v>623</v>
      </c>
      <c r="S27" s="200" t="s">
        <v>664</v>
      </c>
      <c r="T27" s="200" t="s">
        <v>664</v>
      </c>
      <c r="U27" s="204" t="s">
        <v>623</v>
      </c>
      <c r="V27" s="200" t="s">
        <v>664</v>
      </c>
      <c r="W27" s="203"/>
      <c r="X27" s="204" t="s">
        <v>623</v>
      </c>
      <c r="Y27" s="200" t="s">
        <v>664</v>
      </c>
      <c r="Z27" s="204" t="s">
        <v>623</v>
      </c>
      <c r="AA27" s="200" t="s">
        <v>664</v>
      </c>
      <c r="AB27" s="204" t="s">
        <v>623</v>
      </c>
      <c r="AC27" s="200" t="s">
        <v>664</v>
      </c>
      <c r="AD27" s="203"/>
      <c r="AE27" s="200" t="s">
        <v>664</v>
      </c>
      <c r="AF27" s="200" t="s">
        <v>664</v>
      </c>
      <c r="AG27" s="203"/>
      <c r="AH27" s="200" t="s">
        <v>664</v>
      </c>
      <c r="AI27" s="200" t="s">
        <v>664</v>
      </c>
      <c r="AJ27" s="204" t="s">
        <v>623</v>
      </c>
      <c r="AK27" s="203"/>
      <c r="AL27" s="200" t="s">
        <v>664</v>
      </c>
      <c r="AM27" s="200" t="s">
        <v>664</v>
      </c>
      <c r="AN27" s="204" t="s">
        <v>623</v>
      </c>
      <c r="AO27" s="203"/>
      <c r="AP27" s="203"/>
      <c r="AQ27" s="203"/>
      <c r="AR27" s="203"/>
      <c r="AS27" s="203"/>
      <c r="AT27" s="203"/>
      <c r="AU27" s="203"/>
      <c r="AV27" s="203"/>
      <c r="AW27" s="203"/>
      <c r="AX27" s="203"/>
      <c r="AY27" s="551" t="s">
        <v>686</v>
      </c>
      <c r="AZ27" s="552"/>
      <c r="BA27" s="183"/>
      <c r="BB27" s="183"/>
      <c r="BC27" s="183"/>
    </row>
    <row r="28" spans="1:55" ht="67.5" hidden="1" customHeight="1" thickBot="1" x14ac:dyDescent="0.25">
      <c r="A28" s="183"/>
      <c r="B28" s="200" t="s">
        <v>687</v>
      </c>
      <c r="C28" s="205" t="s">
        <v>688</v>
      </c>
      <c r="D28" s="200" t="s">
        <v>664</v>
      </c>
      <c r="E28" s="200" t="s">
        <v>664</v>
      </c>
      <c r="F28" s="200" t="s">
        <v>664</v>
      </c>
      <c r="G28" s="200" t="s">
        <v>664</v>
      </c>
      <c r="H28" s="200" t="s">
        <v>664</v>
      </c>
      <c r="I28" s="200" t="s">
        <v>689</v>
      </c>
      <c r="J28" s="200" t="s">
        <v>664</v>
      </c>
      <c r="K28" s="200" t="s">
        <v>664</v>
      </c>
      <c r="L28" s="200" t="s">
        <v>664</v>
      </c>
      <c r="M28" s="203"/>
      <c r="N28" s="561" t="s">
        <v>623</v>
      </c>
      <c r="O28" s="562"/>
      <c r="P28" s="203"/>
      <c r="Q28" s="200" t="s">
        <v>664</v>
      </c>
      <c r="R28" s="204" t="s">
        <v>623</v>
      </c>
      <c r="S28" s="200" t="s">
        <v>664</v>
      </c>
      <c r="T28" s="200" t="s">
        <v>664</v>
      </c>
      <c r="U28" s="204" t="s">
        <v>623</v>
      </c>
      <c r="V28" s="200" t="s">
        <v>664</v>
      </c>
      <c r="W28" s="203"/>
      <c r="X28" s="204" t="s">
        <v>623</v>
      </c>
      <c r="Y28" s="200" t="s">
        <v>664</v>
      </c>
      <c r="Z28" s="204" t="s">
        <v>623</v>
      </c>
      <c r="AA28" s="200" t="s">
        <v>664</v>
      </c>
      <c r="AB28" s="204" t="s">
        <v>623</v>
      </c>
      <c r="AC28" s="200" t="s">
        <v>664</v>
      </c>
      <c r="AD28" s="203"/>
      <c r="AE28" s="200" t="s">
        <v>664</v>
      </c>
      <c r="AF28" s="200" t="s">
        <v>664</v>
      </c>
      <c r="AG28" s="203"/>
      <c r="AH28" s="200" t="s">
        <v>664</v>
      </c>
      <c r="AI28" s="200" t="s">
        <v>664</v>
      </c>
      <c r="AJ28" s="204" t="s">
        <v>623</v>
      </c>
      <c r="AK28" s="203"/>
      <c r="AL28" s="200" t="s">
        <v>664</v>
      </c>
      <c r="AM28" s="200" t="s">
        <v>664</v>
      </c>
      <c r="AN28" s="204" t="s">
        <v>623</v>
      </c>
      <c r="AO28" s="203"/>
      <c r="AP28" s="203"/>
      <c r="AQ28" s="203"/>
      <c r="AR28" s="203"/>
      <c r="AS28" s="203"/>
      <c r="AT28" s="203"/>
      <c r="AU28" s="203"/>
      <c r="AV28" s="203"/>
      <c r="AW28" s="203"/>
      <c r="AX28" s="203"/>
      <c r="AY28" s="551" t="s">
        <v>690</v>
      </c>
      <c r="AZ28" s="552"/>
      <c r="BA28" s="183"/>
      <c r="BB28" s="183"/>
      <c r="BC28" s="183"/>
    </row>
    <row r="29" spans="1:55" ht="81" hidden="1" customHeight="1" thickBot="1" x14ac:dyDescent="0.25">
      <c r="A29" s="183"/>
      <c r="B29" s="200" t="s">
        <v>691</v>
      </c>
      <c r="C29" s="205" t="s">
        <v>692</v>
      </c>
      <c r="D29" s="200" t="s">
        <v>664</v>
      </c>
      <c r="E29" s="200" t="s">
        <v>664</v>
      </c>
      <c r="F29" s="200" t="s">
        <v>664</v>
      </c>
      <c r="G29" s="200" t="s">
        <v>693</v>
      </c>
      <c r="H29" s="200" t="s">
        <v>664</v>
      </c>
      <c r="I29" s="200" t="s">
        <v>664</v>
      </c>
      <c r="J29" s="200" t="s">
        <v>664</v>
      </c>
      <c r="K29" s="200" t="s">
        <v>664</v>
      </c>
      <c r="L29" s="200" t="s">
        <v>664</v>
      </c>
      <c r="M29" s="203"/>
      <c r="N29" s="561" t="s">
        <v>623</v>
      </c>
      <c r="O29" s="562"/>
      <c r="P29" s="203"/>
      <c r="Q29" s="200" t="s">
        <v>664</v>
      </c>
      <c r="R29" s="204" t="s">
        <v>623</v>
      </c>
      <c r="S29" s="200" t="s">
        <v>664</v>
      </c>
      <c r="T29" s="200" t="s">
        <v>664</v>
      </c>
      <c r="U29" s="204" t="s">
        <v>623</v>
      </c>
      <c r="V29" s="200" t="s">
        <v>664</v>
      </c>
      <c r="W29" s="203"/>
      <c r="X29" s="204" t="s">
        <v>623</v>
      </c>
      <c r="Y29" s="200" t="s">
        <v>664</v>
      </c>
      <c r="Z29" s="204" t="s">
        <v>623</v>
      </c>
      <c r="AA29" s="200" t="s">
        <v>664</v>
      </c>
      <c r="AB29" s="204" t="s">
        <v>623</v>
      </c>
      <c r="AC29" s="200" t="s">
        <v>664</v>
      </c>
      <c r="AD29" s="203"/>
      <c r="AE29" s="200" t="s">
        <v>664</v>
      </c>
      <c r="AF29" s="200" t="s">
        <v>664</v>
      </c>
      <c r="AG29" s="203"/>
      <c r="AH29" s="200" t="s">
        <v>664</v>
      </c>
      <c r="AI29" s="200" t="s">
        <v>664</v>
      </c>
      <c r="AJ29" s="204" t="s">
        <v>623</v>
      </c>
      <c r="AK29" s="203"/>
      <c r="AL29" s="200" t="s">
        <v>664</v>
      </c>
      <c r="AM29" s="200" t="s">
        <v>664</v>
      </c>
      <c r="AN29" s="204" t="s">
        <v>623</v>
      </c>
      <c r="AO29" s="203"/>
      <c r="AP29" s="203"/>
      <c r="AQ29" s="203"/>
      <c r="AR29" s="203"/>
      <c r="AS29" s="203"/>
      <c r="AT29" s="203"/>
      <c r="AU29" s="203"/>
      <c r="AV29" s="203"/>
      <c r="AW29" s="203"/>
      <c r="AX29" s="203"/>
      <c r="AY29" s="551" t="s">
        <v>694</v>
      </c>
      <c r="AZ29" s="552"/>
      <c r="BA29" s="183"/>
      <c r="BB29" s="183"/>
      <c r="BC29" s="183"/>
    </row>
    <row r="30" spans="1:55" ht="91.5" hidden="1" customHeight="1" thickBot="1" x14ac:dyDescent="0.25">
      <c r="A30" s="183"/>
      <c r="B30" s="200" t="s">
        <v>695</v>
      </c>
      <c r="C30" s="205" t="s">
        <v>696</v>
      </c>
      <c r="D30" s="200" t="s">
        <v>664</v>
      </c>
      <c r="E30" s="200" t="s">
        <v>664</v>
      </c>
      <c r="F30" s="200" t="s">
        <v>664</v>
      </c>
      <c r="G30" s="200" t="s">
        <v>664</v>
      </c>
      <c r="H30" s="200" t="s">
        <v>697</v>
      </c>
      <c r="I30" s="200" t="s">
        <v>664</v>
      </c>
      <c r="J30" s="200" t="s">
        <v>664</v>
      </c>
      <c r="K30" s="200" t="s">
        <v>664</v>
      </c>
      <c r="L30" s="200" t="s">
        <v>664</v>
      </c>
      <c r="M30" s="203"/>
      <c r="N30" s="561" t="s">
        <v>623</v>
      </c>
      <c r="O30" s="562"/>
      <c r="P30" s="203"/>
      <c r="Q30" s="199" t="s">
        <v>664</v>
      </c>
      <c r="R30" s="204" t="s">
        <v>623</v>
      </c>
      <c r="S30" s="196" t="s">
        <v>664</v>
      </c>
      <c r="T30" s="200" t="s">
        <v>664</v>
      </c>
      <c r="U30" s="204" t="s">
        <v>623</v>
      </c>
      <c r="V30" s="200" t="s">
        <v>664</v>
      </c>
      <c r="W30" s="203"/>
      <c r="X30" s="204" t="s">
        <v>623</v>
      </c>
      <c r="Y30" s="200" t="s">
        <v>664</v>
      </c>
      <c r="Z30" s="204" t="s">
        <v>623</v>
      </c>
      <c r="AA30" s="200" t="s">
        <v>664</v>
      </c>
      <c r="AB30" s="204" t="s">
        <v>623</v>
      </c>
      <c r="AC30" s="200" t="s">
        <v>664</v>
      </c>
      <c r="AD30" s="203"/>
      <c r="AE30" s="200" t="s">
        <v>664</v>
      </c>
      <c r="AF30" s="204" t="s">
        <v>623</v>
      </c>
      <c r="AG30" s="203"/>
      <c r="AH30" s="200" t="s">
        <v>664</v>
      </c>
      <c r="AI30" s="200" t="s">
        <v>664</v>
      </c>
      <c r="AJ30" s="204" t="s">
        <v>623</v>
      </c>
      <c r="AK30" s="203"/>
      <c r="AL30" s="200" t="s">
        <v>664</v>
      </c>
      <c r="AM30" s="200" t="s">
        <v>664</v>
      </c>
      <c r="AN30" s="204" t="s">
        <v>623</v>
      </c>
      <c r="AO30" s="203"/>
      <c r="AP30" s="203"/>
      <c r="AQ30" s="203"/>
      <c r="AR30" s="203"/>
      <c r="AS30" s="203"/>
      <c r="AT30" s="203"/>
      <c r="AU30" s="203"/>
      <c r="AV30" s="203"/>
      <c r="AW30" s="203"/>
      <c r="AX30" s="203"/>
      <c r="AY30" s="551" t="s">
        <v>698</v>
      </c>
      <c r="AZ30" s="552"/>
      <c r="BA30" s="183"/>
      <c r="BB30" s="183"/>
      <c r="BC30" s="183"/>
    </row>
    <row r="31" spans="1:55" ht="101.25" hidden="1" customHeight="1" thickBot="1" x14ac:dyDescent="0.25">
      <c r="A31" s="183"/>
      <c r="B31" s="200" t="s">
        <v>699</v>
      </c>
      <c r="C31" s="205" t="s">
        <v>700</v>
      </c>
      <c r="D31" s="200" t="s">
        <v>664</v>
      </c>
      <c r="E31" s="200" t="s">
        <v>664</v>
      </c>
      <c r="F31" s="200" t="s">
        <v>664</v>
      </c>
      <c r="G31" s="200" t="s">
        <v>664</v>
      </c>
      <c r="H31" s="200" t="s">
        <v>701</v>
      </c>
      <c r="I31" s="200" t="s">
        <v>664</v>
      </c>
      <c r="J31" s="200" t="s">
        <v>664</v>
      </c>
      <c r="K31" s="200" t="s">
        <v>664</v>
      </c>
      <c r="L31" s="200" t="s">
        <v>664</v>
      </c>
      <c r="M31" s="203"/>
      <c r="N31" s="561" t="s">
        <v>623</v>
      </c>
      <c r="O31" s="562"/>
      <c r="P31" s="203"/>
      <c r="Q31" s="199" t="s">
        <v>664</v>
      </c>
      <c r="R31" s="204" t="s">
        <v>623</v>
      </c>
      <c r="S31" s="196" t="s">
        <v>664</v>
      </c>
      <c r="T31" s="200" t="s">
        <v>664</v>
      </c>
      <c r="U31" s="204" t="s">
        <v>623</v>
      </c>
      <c r="V31" s="200" t="s">
        <v>664</v>
      </c>
      <c r="W31" s="203"/>
      <c r="X31" s="204" t="s">
        <v>623</v>
      </c>
      <c r="Y31" s="200" t="s">
        <v>664</v>
      </c>
      <c r="Z31" s="204" t="s">
        <v>623</v>
      </c>
      <c r="AA31" s="200" t="s">
        <v>664</v>
      </c>
      <c r="AB31" s="204" t="s">
        <v>623</v>
      </c>
      <c r="AC31" s="200" t="s">
        <v>664</v>
      </c>
      <c r="AD31" s="203"/>
      <c r="AE31" s="200" t="s">
        <v>664</v>
      </c>
      <c r="AF31" s="200" t="s">
        <v>664</v>
      </c>
      <c r="AG31" s="203"/>
      <c r="AH31" s="200" t="s">
        <v>664</v>
      </c>
      <c r="AI31" s="200" t="s">
        <v>664</v>
      </c>
      <c r="AJ31" s="204" t="s">
        <v>623</v>
      </c>
      <c r="AK31" s="203"/>
      <c r="AL31" s="200" t="s">
        <v>664</v>
      </c>
      <c r="AM31" s="200" t="s">
        <v>664</v>
      </c>
      <c r="AN31" s="204" t="s">
        <v>623</v>
      </c>
      <c r="AO31" s="203"/>
      <c r="AP31" s="203"/>
      <c r="AQ31" s="203"/>
      <c r="AR31" s="203"/>
      <c r="AS31" s="203"/>
      <c r="AT31" s="203"/>
      <c r="AU31" s="203"/>
      <c r="AV31" s="203"/>
      <c r="AW31" s="203"/>
      <c r="AX31" s="203"/>
      <c r="AY31" s="551" t="s">
        <v>698</v>
      </c>
      <c r="AZ31" s="552"/>
      <c r="BA31" s="183"/>
      <c r="BB31" s="183"/>
      <c r="BC31" s="183"/>
    </row>
    <row r="32" spans="1:55" ht="105.75" hidden="1" customHeight="1" thickBot="1" x14ac:dyDescent="0.25">
      <c r="A32" s="183"/>
      <c r="B32" s="200" t="s">
        <v>702</v>
      </c>
      <c r="C32" s="205" t="s">
        <v>703</v>
      </c>
      <c r="D32" s="200" t="s">
        <v>664</v>
      </c>
      <c r="E32" s="200" t="s">
        <v>664</v>
      </c>
      <c r="F32" s="200" t="s">
        <v>664</v>
      </c>
      <c r="G32" s="200" t="s">
        <v>664</v>
      </c>
      <c r="H32" s="200" t="s">
        <v>664</v>
      </c>
      <c r="I32" s="200" t="s">
        <v>664</v>
      </c>
      <c r="J32" s="200" t="s">
        <v>704</v>
      </c>
      <c r="K32" s="200" t="s">
        <v>664</v>
      </c>
      <c r="L32" s="200" t="s">
        <v>664</v>
      </c>
      <c r="M32" s="203"/>
      <c r="N32" s="561" t="s">
        <v>623</v>
      </c>
      <c r="O32" s="562"/>
      <c r="P32" s="203"/>
      <c r="Q32" s="200" t="s">
        <v>664</v>
      </c>
      <c r="R32" s="204" t="s">
        <v>623</v>
      </c>
      <c r="S32" s="200" t="s">
        <v>664</v>
      </c>
      <c r="T32" s="200" t="s">
        <v>664</v>
      </c>
      <c r="U32" s="204" t="s">
        <v>623</v>
      </c>
      <c r="V32" s="200" t="s">
        <v>664</v>
      </c>
      <c r="W32" s="203"/>
      <c r="X32" s="204" t="s">
        <v>623</v>
      </c>
      <c r="Y32" s="200" t="s">
        <v>664</v>
      </c>
      <c r="Z32" s="204" t="s">
        <v>623</v>
      </c>
      <c r="AA32" s="200" t="s">
        <v>664</v>
      </c>
      <c r="AB32" s="204" t="s">
        <v>623</v>
      </c>
      <c r="AC32" s="200" t="s">
        <v>664</v>
      </c>
      <c r="AD32" s="203"/>
      <c r="AE32" s="200" t="s">
        <v>664</v>
      </c>
      <c r="AF32" s="200" t="s">
        <v>664</v>
      </c>
      <c r="AG32" s="203"/>
      <c r="AH32" s="200" t="s">
        <v>664</v>
      </c>
      <c r="AI32" s="200" t="s">
        <v>664</v>
      </c>
      <c r="AJ32" s="204" t="s">
        <v>623</v>
      </c>
      <c r="AK32" s="203"/>
      <c r="AL32" s="200" t="s">
        <v>664</v>
      </c>
      <c r="AM32" s="200" t="s">
        <v>664</v>
      </c>
      <c r="AN32" s="204" t="s">
        <v>623</v>
      </c>
      <c r="AO32" s="203"/>
      <c r="AP32" s="203"/>
      <c r="AQ32" s="203"/>
      <c r="AR32" s="203"/>
      <c r="AS32" s="203"/>
      <c r="AT32" s="203"/>
      <c r="AU32" s="203"/>
      <c r="AV32" s="203"/>
      <c r="AW32" s="203"/>
      <c r="AX32" s="203"/>
      <c r="AY32" s="551" t="s">
        <v>705</v>
      </c>
      <c r="AZ32" s="552"/>
      <c r="BA32" s="183"/>
      <c r="BB32" s="183"/>
      <c r="BC32" s="183"/>
    </row>
    <row r="33" spans="1:55" ht="111" hidden="1" customHeight="1" thickBot="1" x14ac:dyDescent="0.25">
      <c r="A33" s="183"/>
      <c r="B33" s="200" t="s">
        <v>706</v>
      </c>
      <c r="C33" s="205" t="s">
        <v>707</v>
      </c>
      <c r="D33" s="200" t="s">
        <v>664</v>
      </c>
      <c r="E33" s="200" t="s">
        <v>664</v>
      </c>
      <c r="F33" s="200" t="s">
        <v>664</v>
      </c>
      <c r="G33" s="200" t="s">
        <v>664</v>
      </c>
      <c r="H33" s="200" t="s">
        <v>664</v>
      </c>
      <c r="I33" s="200" t="s">
        <v>664</v>
      </c>
      <c r="J33" s="200" t="s">
        <v>704</v>
      </c>
      <c r="K33" s="200" t="s">
        <v>664</v>
      </c>
      <c r="L33" s="200" t="s">
        <v>664</v>
      </c>
      <c r="M33" s="203"/>
      <c r="N33" s="561" t="s">
        <v>623</v>
      </c>
      <c r="O33" s="562"/>
      <c r="P33" s="203"/>
      <c r="Q33" s="200" t="s">
        <v>664</v>
      </c>
      <c r="R33" s="204" t="s">
        <v>623</v>
      </c>
      <c r="S33" s="200" t="s">
        <v>664</v>
      </c>
      <c r="T33" s="200" t="s">
        <v>664</v>
      </c>
      <c r="U33" s="204" t="s">
        <v>623</v>
      </c>
      <c r="V33" s="200" t="s">
        <v>664</v>
      </c>
      <c r="W33" s="203"/>
      <c r="X33" s="204" t="s">
        <v>623</v>
      </c>
      <c r="Y33" s="200" t="s">
        <v>664</v>
      </c>
      <c r="Z33" s="204" t="s">
        <v>623</v>
      </c>
      <c r="AA33" s="200" t="s">
        <v>664</v>
      </c>
      <c r="AB33" s="204" t="s">
        <v>623</v>
      </c>
      <c r="AC33" s="200" t="s">
        <v>664</v>
      </c>
      <c r="AD33" s="203"/>
      <c r="AE33" s="200" t="s">
        <v>664</v>
      </c>
      <c r="AF33" s="200" t="s">
        <v>664</v>
      </c>
      <c r="AG33" s="203"/>
      <c r="AH33" s="200" t="s">
        <v>664</v>
      </c>
      <c r="AI33" s="200" t="s">
        <v>664</v>
      </c>
      <c r="AJ33" s="204" t="s">
        <v>623</v>
      </c>
      <c r="AK33" s="203"/>
      <c r="AL33" s="200" t="s">
        <v>664</v>
      </c>
      <c r="AM33" s="200" t="s">
        <v>664</v>
      </c>
      <c r="AN33" s="204" t="s">
        <v>623</v>
      </c>
      <c r="AO33" s="203"/>
      <c r="AP33" s="203"/>
      <c r="AQ33" s="203"/>
      <c r="AR33" s="203"/>
      <c r="AS33" s="203"/>
      <c r="AT33" s="203"/>
      <c r="AU33" s="203"/>
      <c r="AV33" s="203"/>
      <c r="AW33" s="203"/>
      <c r="AX33" s="203"/>
      <c r="AY33" s="551" t="s">
        <v>708</v>
      </c>
      <c r="AZ33" s="552"/>
      <c r="BA33" s="183"/>
      <c r="BB33" s="183"/>
      <c r="BC33" s="183"/>
    </row>
    <row r="34" spans="1:55" ht="102.75" hidden="1" customHeight="1" thickBot="1" x14ac:dyDescent="0.25">
      <c r="A34" s="183"/>
      <c r="B34" s="200" t="s">
        <v>709</v>
      </c>
      <c r="C34" s="205" t="s">
        <v>710</v>
      </c>
      <c r="D34" s="200" t="s">
        <v>664</v>
      </c>
      <c r="E34" s="200" t="s">
        <v>664</v>
      </c>
      <c r="F34" s="200" t="s">
        <v>664</v>
      </c>
      <c r="G34" s="200" t="s">
        <v>664</v>
      </c>
      <c r="H34" s="200" t="s">
        <v>664</v>
      </c>
      <c r="I34" s="200" t="s">
        <v>664</v>
      </c>
      <c r="J34" s="200" t="s">
        <v>711</v>
      </c>
      <c r="K34" s="200" t="s">
        <v>664</v>
      </c>
      <c r="L34" s="200" t="s">
        <v>664</v>
      </c>
      <c r="M34" s="203"/>
      <c r="N34" s="561" t="s">
        <v>623</v>
      </c>
      <c r="O34" s="562"/>
      <c r="P34" s="203"/>
      <c r="Q34" s="199" t="s">
        <v>664</v>
      </c>
      <c r="R34" s="204" t="s">
        <v>623</v>
      </c>
      <c r="S34" s="196" t="s">
        <v>664</v>
      </c>
      <c r="T34" s="200" t="s">
        <v>664</v>
      </c>
      <c r="U34" s="204" t="s">
        <v>623</v>
      </c>
      <c r="V34" s="200" t="s">
        <v>664</v>
      </c>
      <c r="W34" s="203"/>
      <c r="X34" s="204" t="s">
        <v>623</v>
      </c>
      <c r="Y34" s="200" t="s">
        <v>664</v>
      </c>
      <c r="Z34" s="204" t="s">
        <v>623</v>
      </c>
      <c r="AA34" s="200" t="s">
        <v>664</v>
      </c>
      <c r="AB34" s="204" t="s">
        <v>623</v>
      </c>
      <c r="AC34" s="200" t="s">
        <v>664</v>
      </c>
      <c r="AD34" s="203"/>
      <c r="AE34" s="200" t="s">
        <v>664</v>
      </c>
      <c r="AF34" s="204" t="s">
        <v>623</v>
      </c>
      <c r="AG34" s="203"/>
      <c r="AH34" s="200" t="s">
        <v>664</v>
      </c>
      <c r="AI34" s="200" t="s">
        <v>664</v>
      </c>
      <c r="AJ34" s="204" t="s">
        <v>623</v>
      </c>
      <c r="AK34" s="203"/>
      <c r="AL34" s="200" t="s">
        <v>664</v>
      </c>
      <c r="AM34" s="204" t="s">
        <v>623</v>
      </c>
      <c r="AN34" s="200" t="s">
        <v>664</v>
      </c>
      <c r="AO34" s="203"/>
      <c r="AP34" s="203"/>
      <c r="AQ34" s="203"/>
      <c r="AR34" s="203"/>
      <c r="AS34" s="203"/>
      <c r="AT34" s="203"/>
      <c r="AU34" s="203"/>
      <c r="AV34" s="203"/>
      <c r="AW34" s="203"/>
      <c r="AX34" s="203"/>
      <c r="AY34" s="551" t="s">
        <v>712</v>
      </c>
      <c r="AZ34" s="552"/>
      <c r="BA34" s="183"/>
      <c r="BB34" s="183"/>
      <c r="BC34" s="183"/>
    </row>
    <row r="35" spans="1:55" ht="101.25" hidden="1" customHeight="1" thickBot="1" x14ac:dyDescent="0.25">
      <c r="A35" s="183"/>
      <c r="B35" s="200" t="s">
        <v>713</v>
      </c>
      <c r="C35" s="205" t="s">
        <v>714</v>
      </c>
      <c r="D35" s="200" t="s">
        <v>664</v>
      </c>
      <c r="E35" s="200" t="s">
        <v>664</v>
      </c>
      <c r="F35" s="200" t="s">
        <v>664</v>
      </c>
      <c r="G35" s="200" t="s">
        <v>664</v>
      </c>
      <c r="H35" s="200" t="s">
        <v>664</v>
      </c>
      <c r="I35" s="200" t="s">
        <v>715</v>
      </c>
      <c r="J35" s="200" t="s">
        <v>664</v>
      </c>
      <c r="K35" s="200" t="s">
        <v>664</v>
      </c>
      <c r="L35" s="200" t="s">
        <v>664</v>
      </c>
      <c r="M35" s="203"/>
      <c r="N35" s="561" t="s">
        <v>623</v>
      </c>
      <c r="O35" s="562"/>
      <c r="P35" s="203"/>
      <c r="Q35" s="199" t="s">
        <v>664</v>
      </c>
      <c r="R35" s="204" t="s">
        <v>623</v>
      </c>
      <c r="S35" s="196" t="s">
        <v>664</v>
      </c>
      <c r="T35" s="200" t="s">
        <v>664</v>
      </c>
      <c r="U35" s="204" t="s">
        <v>623</v>
      </c>
      <c r="V35" s="200" t="s">
        <v>664</v>
      </c>
      <c r="W35" s="203"/>
      <c r="X35" s="204" t="s">
        <v>623</v>
      </c>
      <c r="Y35" s="200" t="s">
        <v>664</v>
      </c>
      <c r="Z35" s="204" t="s">
        <v>623</v>
      </c>
      <c r="AA35" s="200" t="s">
        <v>664</v>
      </c>
      <c r="AB35" s="204" t="s">
        <v>623</v>
      </c>
      <c r="AC35" s="200" t="s">
        <v>664</v>
      </c>
      <c r="AD35" s="203"/>
      <c r="AE35" s="200" t="s">
        <v>664</v>
      </c>
      <c r="AF35" s="204" t="s">
        <v>623</v>
      </c>
      <c r="AG35" s="203"/>
      <c r="AH35" s="200" t="s">
        <v>664</v>
      </c>
      <c r="AI35" s="200" t="s">
        <v>664</v>
      </c>
      <c r="AJ35" s="204" t="s">
        <v>623</v>
      </c>
      <c r="AK35" s="203"/>
      <c r="AL35" s="200" t="s">
        <v>664</v>
      </c>
      <c r="AM35" s="204" t="s">
        <v>623</v>
      </c>
      <c r="AN35" s="200" t="s">
        <v>664</v>
      </c>
      <c r="AO35" s="203"/>
      <c r="AP35" s="203"/>
      <c r="AQ35" s="203"/>
      <c r="AR35" s="203"/>
      <c r="AS35" s="203"/>
      <c r="AT35" s="203"/>
      <c r="AU35" s="203"/>
      <c r="AV35" s="203"/>
      <c r="AW35" s="203"/>
      <c r="AX35" s="203"/>
      <c r="AY35" s="551" t="s">
        <v>716</v>
      </c>
      <c r="AZ35" s="552"/>
      <c r="BA35" s="183"/>
      <c r="BB35" s="183"/>
      <c r="BC35" s="183"/>
    </row>
    <row r="36" spans="1:55" ht="114.75" hidden="1" customHeight="1" thickBot="1" x14ac:dyDescent="0.25">
      <c r="A36" s="183"/>
      <c r="B36" s="200" t="s">
        <v>717</v>
      </c>
      <c r="C36" s="205" t="s">
        <v>718</v>
      </c>
      <c r="D36" s="200" t="s">
        <v>664</v>
      </c>
      <c r="E36" s="200" t="s">
        <v>664</v>
      </c>
      <c r="F36" s="200" t="s">
        <v>664</v>
      </c>
      <c r="G36" s="200" t="s">
        <v>664</v>
      </c>
      <c r="H36" s="200" t="s">
        <v>664</v>
      </c>
      <c r="I36" s="200" t="s">
        <v>719</v>
      </c>
      <c r="J36" s="200" t="s">
        <v>664</v>
      </c>
      <c r="K36" s="200" t="s">
        <v>664</v>
      </c>
      <c r="L36" s="200" t="s">
        <v>664</v>
      </c>
      <c r="M36" s="203"/>
      <c r="N36" s="561" t="s">
        <v>623</v>
      </c>
      <c r="O36" s="562"/>
      <c r="P36" s="203"/>
      <c r="Q36" s="199" t="s">
        <v>664</v>
      </c>
      <c r="R36" s="204" t="s">
        <v>623</v>
      </c>
      <c r="S36" s="196" t="s">
        <v>664</v>
      </c>
      <c r="T36" s="200" t="s">
        <v>664</v>
      </c>
      <c r="U36" s="204" t="s">
        <v>623</v>
      </c>
      <c r="V36" s="200" t="s">
        <v>664</v>
      </c>
      <c r="W36" s="203"/>
      <c r="X36" s="204" t="s">
        <v>623</v>
      </c>
      <c r="Y36" s="200" t="s">
        <v>664</v>
      </c>
      <c r="Z36" s="204" t="s">
        <v>623</v>
      </c>
      <c r="AA36" s="200" t="s">
        <v>664</v>
      </c>
      <c r="AB36" s="204" t="s">
        <v>623</v>
      </c>
      <c r="AC36" s="200" t="s">
        <v>664</v>
      </c>
      <c r="AD36" s="203"/>
      <c r="AE36" s="200" t="s">
        <v>664</v>
      </c>
      <c r="AF36" s="204" t="s">
        <v>623</v>
      </c>
      <c r="AG36" s="203"/>
      <c r="AH36" s="200" t="s">
        <v>664</v>
      </c>
      <c r="AI36" s="200" t="s">
        <v>664</v>
      </c>
      <c r="AJ36" s="204" t="s">
        <v>623</v>
      </c>
      <c r="AK36" s="203"/>
      <c r="AL36" s="200" t="s">
        <v>664</v>
      </c>
      <c r="AM36" s="200" t="s">
        <v>664</v>
      </c>
      <c r="AN36" s="204" t="s">
        <v>623</v>
      </c>
      <c r="AO36" s="203"/>
      <c r="AP36" s="203"/>
      <c r="AQ36" s="203"/>
      <c r="AR36" s="203"/>
      <c r="AS36" s="203"/>
      <c r="AT36" s="203"/>
      <c r="AU36" s="203"/>
      <c r="AV36" s="203"/>
      <c r="AW36" s="203"/>
      <c r="AX36" s="203"/>
      <c r="AY36" s="551" t="s">
        <v>720</v>
      </c>
      <c r="AZ36" s="552"/>
      <c r="BA36" s="183"/>
      <c r="BB36" s="183"/>
      <c r="BC36" s="183"/>
    </row>
    <row r="37" spans="1:55" ht="93.75" hidden="1" customHeight="1" thickBot="1" x14ac:dyDescent="0.25">
      <c r="A37" s="183"/>
      <c r="B37" s="200" t="s">
        <v>721</v>
      </c>
      <c r="C37" s="205" t="s">
        <v>722</v>
      </c>
      <c r="D37" s="200" t="s">
        <v>664</v>
      </c>
      <c r="E37" s="200" t="s">
        <v>664</v>
      </c>
      <c r="F37" s="200" t="s">
        <v>664</v>
      </c>
      <c r="G37" s="200" t="s">
        <v>664</v>
      </c>
      <c r="H37" s="200" t="s">
        <v>664</v>
      </c>
      <c r="I37" s="200" t="s">
        <v>723</v>
      </c>
      <c r="J37" s="200" t="s">
        <v>664</v>
      </c>
      <c r="K37" s="200" t="s">
        <v>664</v>
      </c>
      <c r="L37" s="200" t="s">
        <v>664</v>
      </c>
      <c r="M37" s="203"/>
      <c r="N37" s="561" t="s">
        <v>623</v>
      </c>
      <c r="O37" s="562"/>
      <c r="P37" s="203"/>
      <c r="Q37" s="199" t="s">
        <v>664</v>
      </c>
      <c r="R37" s="204" t="s">
        <v>623</v>
      </c>
      <c r="S37" s="196" t="s">
        <v>664</v>
      </c>
      <c r="T37" s="200" t="s">
        <v>664</v>
      </c>
      <c r="U37" s="204" t="s">
        <v>623</v>
      </c>
      <c r="V37" s="200" t="s">
        <v>664</v>
      </c>
      <c r="W37" s="203"/>
      <c r="X37" s="204" t="s">
        <v>623</v>
      </c>
      <c r="Y37" s="200" t="s">
        <v>664</v>
      </c>
      <c r="Z37" s="204" t="s">
        <v>623</v>
      </c>
      <c r="AA37" s="200" t="s">
        <v>664</v>
      </c>
      <c r="AB37" s="204" t="s">
        <v>623</v>
      </c>
      <c r="AC37" s="200" t="s">
        <v>664</v>
      </c>
      <c r="AD37" s="203"/>
      <c r="AE37" s="200" t="s">
        <v>664</v>
      </c>
      <c r="AF37" s="204" t="s">
        <v>623</v>
      </c>
      <c r="AG37" s="203"/>
      <c r="AH37" s="200" t="s">
        <v>664</v>
      </c>
      <c r="AI37" s="200" t="s">
        <v>664</v>
      </c>
      <c r="AJ37" s="204" t="s">
        <v>623</v>
      </c>
      <c r="AK37" s="203"/>
      <c r="AL37" s="200" t="s">
        <v>664</v>
      </c>
      <c r="AM37" s="200" t="s">
        <v>664</v>
      </c>
      <c r="AN37" s="204" t="s">
        <v>623</v>
      </c>
      <c r="AO37" s="203"/>
      <c r="AP37" s="203"/>
      <c r="AQ37" s="203"/>
      <c r="AR37" s="203"/>
      <c r="AS37" s="203"/>
      <c r="AT37" s="203"/>
      <c r="AU37" s="203"/>
      <c r="AV37" s="203"/>
      <c r="AW37" s="203"/>
      <c r="AX37" s="203"/>
      <c r="AY37" s="551" t="s">
        <v>724</v>
      </c>
      <c r="AZ37" s="552"/>
      <c r="BA37" s="183"/>
      <c r="BB37" s="183"/>
      <c r="BC37" s="183"/>
    </row>
    <row r="38" spans="1:55" ht="78" hidden="1" customHeight="1" thickBot="1" x14ac:dyDescent="0.25">
      <c r="A38" s="183"/>
      <c r="B38" s="200" t="s">
        <v>725</v>
      </c>
      <c r="C38" s="205" t="s">
        <v>726</v>
      </c>
      <c r="D38" s="200" t="s">
        <v>664</v>
      </c>
      <c r="E38" s="200" t="s">
        <v>727</v>
      </c>
      <c r="F38" s="200" t="s">
        <v>664</v>
      </c>
      <c r="G38" s="200" t="s">
        <v>664</v>
      </c>
      <c r="H38" s="200" t="s">
        <v>664</v>
      </c>
      <c r="I38" s="200" t="s">
        <v>664</v>
      </c>
      <c r="J38" s="200" t="s">
        <v>664</v>
      </c>
      <c r="K38" s="200" t="s">
        <v>664</v>
      </c>
      <c r="L38" s="200" t="s">
        <v>664</v>
      </c>
      <c r="M38" s="203"/>
      <c r="N38" s="561" t="s">
        <v>623</v>
      </c>
      <c r="O38" s="562"/>
      <c r="P38" s="203"/>
      <c r="Q38" s="199" t="s">
        <v>664</v>
      </c>
      <c r="R38" s="204" t="s">
        <v>623</v>
      </c>
      <c r="S38" s="199" t="s">
        <v>664</v>
      </c>
      <c r="T38" s="199" t="s">
        <v>664</v>
      </c>
      <c r="U38" s="204" t="s">
        <v>623</v>
      </c>
      <c r="V38" s="199" t="s">
        <v>664</v>
      </c>
      <c r="W38" s="203"/>
      <c r="X38" s="200" t="s">
        <v>623</v>
      </c>
      <c r="Y38" s="199" t="s">
        <v>664</v>
      </c>
      <c r="Z38" s="200" t="s">
        <v>623</v>
      </c>
      <c r="AA38" s="199" t="s">
        <v>664</v>
      </c>
      <c r="AB38" s="200" t="s">
        <v>623</v>
      </c>
      <c r="AC38" s="199" t="s">
        <v>664</v>
      </c>
      <c r="AD38" s="203"/>
      <c r="AE38" s="199" t="s">
        <v>664</v>
      </c>
      <c r="AF38" s="200" t="s">
        <v>623</v>
      </c>
      <c r="AG38" s="203"/>
      <c r="AH38" s="199" t="s">
        <v>664</v>
      </c>
      <c r="AI38" s="199" t="s">
        <v>664</v>
      </c>
      <c r="AJ38" s="207" t="s">
        <v>623</v>
      </c>
      <c r="AK38" s="203"/>
      <c r="AL38" s="199" t="s">
        <v>664</v>
      </c>
      <c r="AM38" s="199" t="s">
        <v>664</v>
      </c>
      <c r="AN38" s="207" t="s">
        <v>623</v>
      </c>
      <c r="AO38" s="203"/>
      <c r="AP38" s="203"/>
      <c r="AQ38" s="203"/>
      <c r="AR38" s="203"/>
      <c r="AS38" s="203"/>
      <c r="AT38" s="203"/>
      <c r="AU38" s="203"/>
      <c r="AV38" s="203"/>
      <c r="AW38" s="203"/>
      <c r="AX38" s="203"/>
      <c r="AY38" s="551" t="s">
        <v>728</v>
      </c>
      <c r="AZ38" s="552"/>
      <c r="BA38" s="183"/>
      <c r="BB38" s="183"/>
      <c r="BC38" s="183"/>
    </row>
    <row r="39" spans="1:55" ht="121.5" hidden="1" customHeight="1" thickBot="1" x14ac:dyDescent="0.25">
      <c r="A39" s="183"/>
      <c r="B39" s="200" t="s">
        <v>729</v>
      </c>
      <c r="C39" s="205" t="s">
        <v>730</v>
      </c>
      <c r="D39" s="200" t="s">
        <v>664</v>
      </c>
      <c r="E39" s="200" t="s">
        <v>664</v>
      </c>
      <c r="F39" s="200" t="s">
        <v>731</v>
      </c>
      <c r="G39" s="200" t="s">
        <v>664</v>
      </c>
      <c r="H39" s="200" t="s">
        <v>664</v>
      </c>
      <c r="I39" s="200" t="s">
        <v>664</v>
      </c>
      <c r="J39" s="200" t="s">
        <v>664</v>
      </c>
      <c r="K39" s="200" t="s">
        <v>664</v>
      </c>
      <c r="L39" s="200" t="s">
        <v>664</v>
      </c>
      <c r="M39" s="203"/>
      <c r="N39" s="561" t="s">
        <v>623</v>
      </c>
      <c r="O39" s="562"/>
      <c r="P39" s="203"/>
      <c r="Q39" s="200" t="s">
        <v>664</v>
      </c>
      <c r="R39" s="204" t="s">
        <v>623</v>
      </c>
      <c r="S39" s="200" t="s">
        <v>664</v>
      </c>
      <c r="T39" s="200" t="s">
        <v>664</v>
      </c>
      <c r="U39" s="204" t="s">
        <v>623</v>
      </c>
      <c r="V39" s="200" t="s">
        <v>664</v>
      </c>
      <c r="W39" s="203"/>
      <c r="X39" s="204" t="s">
        <v>623</v>
      </c>
      <c r="Y39" s="200" t="s">
        <v>664</v>
      </c>
      <c r="Z39" s="204" t="s">
        <v>623</v>
      </c>
      <c r="AA39" s="200" t="s">
        <v>664</v>
      </c>
      <c r="AB39" s="204" t="s">
        <v>623</v>
      </c>
      <c r="AC39" s="200" t="s">
        <v>664</v>
      </c>
      <c r="AD39" s="203"/>
      <c r="AE39" s="200" t="s">
        <v>664</v>
      </c>
      <c r="AF39" s="200" t="s">
        <v>664</v>
      </c>
      <c r="AG39" s="203"/>
      <c r="AH39" s="200" t="s">
        <v>664</v>
      </c>
      <c r="AI39" s="200" t="s">
        <v>664</v>
      </c>
      <c r="AJ39" s="204" t="s">
        <v>623</v>
      </c>
      <c r="AK39" s="203"/>
      <c r="AL39" s="200" t="s">
        <v>664</v>
      </c>
      <c r="AM39" s="200" t="s">
        <v>664</v>
      </c>
      <c r="AN39" s="204" t="s">
        <v>623</v>
      </c>
      <c r="AO39" s="203"/>
      <c r="AP39" s="203"/>
      <c r="AQ39" s="203"/>
      <c r="AR39" s="203"/>
      <c r="AS39" s="203"/>
      <c r="AT39" s="203"/>
      <c r="AU39" s="203"/>
      <c r="AV39" s="203"/>
      <c r="AW39" s="203"/>
      <c r="AX39" s="203"/>
      <c r="AY39" s="551" t="s">
        <v>732</v>
      </c>
      <c r="AZ39" s="552"/>
      <c r="BA39" s="183"/>
      <c r="BB39" s="183"/>
      <c r="BC39" s="183"/>
    </row>
    <row r="40" spans="1:55" ht="90.75" hidden="1" customHeight="1" thickBot="1" x14ac:dyDescent="0.25">
      <c r="A40" s="183"/>
      <c r="B40" s="200" t="s">
        <v>733</v>
      </c>
      <c r="C40" s="205" t="s">
        <v>734</v>
      </c>
      <c r="D40" s="200" t="s">
        <v>664</v>
      </c>
      <c r="E40" s="200" t="s">
        <v>664</v>
      </c>
      <c r="F40" s="200" t="s">
        <v>664</v>
      </c>
      <c r="G40" s="200" t="s">
        <v>664</v>
      </c>
      <c r="H40" s="200" t="s">
        <v>664</v>
      </c>
      <c r="I40" s="200" t="s">
        <v>664</v>
      </c>
      <c r="J40" s="200" t="s">
        <v>735</v>
      </c>
      <c r="K40" s="200" t="s">
        <v>664</v>
      </c>
      <c r="L40" s="200" t="s">
        <v>664</v>
      </c>
      <c r="M40" s="203"/>
      <c r="N40" s="561" t="s">
        <v>623</v>
      </c>
      <c r="O40" s="562"/>
      <c r="P40" s="203"/>
      <c r="Q40" s="200" t="s">
        <v>664</v>
      </c>
      <c r="R40" s="204" t="s">
        <v>623</v>
      </c>
      <c r="S40" s="200" t="s">
        <v>664</v>
      </c>
      <c r="T40" s="200" t="s">
        <v>664</v>
      </c>
      <c r="U40" s="204" t="s">
        <v>623</v>
      </c>
      <c r="V40" s="200" t="s">
        <v>664</v>
      </c>
      <c r="W40" s="203"/>
      <c r="X40" s="204" t="s">
        <v>623</v>
      </c>
      <c r="Y40" s="200" t="s">
        <v>664</v>
      </c>
      <c r="Z40" s="204" t="s">
        <v>623</v>
      </c>
      <c r="AA40" s="200" t="s">
        <v>664</v>
      </c>
      <c r="AB40" s="204" t="s">
        <v>623</v>
      </c>
      <c r="AC40" s="200" t="s">
        <v>664</v>
      </c>
      <c r="AD40" s="203"/>
      <c r="AE40" s="200" t="s">
        <v>664</v>
      </c>
      <c r="AF40" s="200" t="s">
        <v>664</v>
      </c>
      <c r="AG40" s="203"/>
      <c r="AH40" s="200" t="s">
        <v>664</v>
      </c>
      <c r="AI40" s="200" t="s">
        <v>664</v>
      </c>
      <c r="AJ40" s="204" t="s">
        <v>623</v>
      </c>
      <c r="AK40" s="203"/>
      <c r="AL40" s="200" t="s">
        <v>664</v>
      </c>
      <c r="AM40" s="200" t="s">
        <v>664</v>
      </c>
      <c r="AN40" s="204" t="s">
        <v>623</v>
      </c>
      <c r="AO40" s="203"/>
      <c r="AP40" s="203"/>
      <c r="AQ40" s="203"/>
      <c r="AR40" s="203"/>
      <c r="AS40" s="203"/>
      <c r="AT40" s="203"/>
      <c r="AU40" s="203"/>
      <c r="AV40" s="203"/>
      <c r="AW40" s="203"/>
      <c r="AX40" s="203"/>
      <c r="AY40" s="551" t="s">
        <v>736</v>
      </c>
      <c r="AZ40" s="552"/>
      <c r="BA40" s="183"/>
      <c r="BB40" s="183"/>
      <c r="BC40" s="183"/>
    </row>
    <row r="41" spans="1:55" ht="121.5" hidden="1" customHeight="1" thickBot="1" x14ac:dyDescent="0.25">
      <c r="A41" s="183"/>
      <c r="B41" s="200" t="s">
        <v>737</v>
      </c>
      <c r="C41" s="205" t="s">
        <v>738</v>
      </c>
      <c r="D41" s="200" t="s">
        <v>664</v>
      </c>
      <c r="E41" s="200" t="s">
        <v>664</v>
      </c>
      <c r="F41" s="200" t="s">
        <v>664</v>
      </c>
      <c r="G41" s="200" t="s">
        <v>664</v>
      </c>
      <c r="H41" s="200" t="s">
        <v>664</v>
      </c>
      <c r="I41" s="200" t="s">
        <v>739</v>
      </c>
      <c r="J41" s="200" t="s">
        <v>664</v>
      </c>
      <c r="K41" s="200" t="s">
        <v>664</v>
      </c>
      <c r="L41" s="200" t="s">
        <v>664</v>
      </c>
      <c r="M41" s="203"/>
      <c r="N41" s="561" t="s">
        <v>623</v>
      </c>
      <c r="O41" s="562"/>
      <c r="P41" s="203"/>
      <c r="Q41" s="199" t="s">
        <v>664</v>
      </c>
      <c r="R41" s="204" t="s">
        <v>623</v>
      </c>
      <c r="S41" s="196" t="s">
        <v>664</v>
      </c>
      <c r="T41" s="200" t="s">
        <v>664</v>
      </c>
      <c r="U41" s="204" t="s">
        <v>623</v>
      </c>
      <c r="V41" s="200" t="s">
        <v>664</v>
      </c>
      <c r="W41" s="203"/>
      <c r="X41" s="200" t="s">
        <v>623</v>
      </c>
      <c r="Y41" s="200" t="s">
        <v>664</v>
      </c>
      <c r="Z41" s="200" t="s">
        <v>623</v>
      </c>
      <c r="AA41" s="200" t="s">
        <v>664</v>
      </c>
      <c r="AB41" s="200" t="s">
        <v>623</v>
      </c>
      <c r="AC41" s="200" t="s">
        <v>664</v>
      </c>
      <c r="AD41" s="203"/>
      <c r="AE41" s="200" t="s">
        <v>664</v>
      </c>
      <c r="AF41" s="200" t="s">
        <v>664</v>
      </c>
      <c r="AG41" s="203"/>
      <c r="AH41" s="200" t="s">
        <v>664</v>
      </c>
      <c r="AI41" s="200" t="s">
        <v>664</v>
      </c>
      <c r="AJ41" s="204" t="s">
        <v>623</v>
      </c>
      <c r="AK41" s="203"/>
      <c r="AL41" s="200" t="s">
        <v>664</v>
      </c>
      <c r="AM41" s="200" t="s">
        <v>664</v>
      </c>
      <c r="AN41" s="204" t="s">
        <v>623</v>
      </c>
      <c r="AO41" s="203"/>
      <c r="AP41" s="203"/>
      <c r="AQ41" s="203"/>
      <c r="AR41" s="203"/>
      <c r="AS41" s="203"/>
      <c r="AT41" s="203"/>
      <c r="AU41" s="203"/>
      <c r="AV41" s="203"/>
      <c r="AW41" s="203"/>
      <c r="AX41" s="203"/>
      <c r="AY41" s="551" t="s">
        <v>740</v>
      </c>
      <c r="AZ41" s="552"/>
      <c r="BA41" s="183"/>
      <c r="BB41" s="183"/>
      <c r="BC41" s="183"/>
    </row>
    <row r="42" spans="1:55" ht="113.25" hidden="1" customHeight="1" thickBot="1" x14ac:dyDescent="0.25">
      <c r="A42" s="183"/>
      <c r="B42" s="200" t="s">
        <v>741</v>
      </c>
      <c r="C42" s="205" t="s">
        <v>742</v>
      </c>
      <c r="D42" s="200" t="s">
        <v>664</v>
      </c>
      <c r="E42" s="200" t="s">
        <v>664</v>
      </c>
      <c r="F42" s="200" t="s">
        <v>743</v>
      </c>
      <c r="G42" s="200" t="s">
        <v>664</v>
      </c>
      <c r="H42" s="200" t="s">
        <v>664</v>
      </c>
      <c r="I42" s="200" t="s">
        <v>664</v>
      </c>
      <c r="J42" s="200" t="s">
        <v>664</v>
      </c>
      <c r="K42" s="200" t="s">
        <v>664</v>
      </c>
      <c r="L42" s="200" t="s">
        <v>664</v>
      </c>
      <c r="M42" s="203"/>
      <c r="N42" s="561" t="s">
        <v>623</v>
      </c>
      <c r="O42" s="562"/>
      <c r="P42" s="203"/>
      <c r="Q42" s="200" t="s">
        <v>664</v>
      </c>
      <c r="R42" s="204" t="s">
        <v>623</v>
      </c>
      <c r="S42" s="200" t="s">
        <v>664</v>
      </c>
      <c r="T42" s="200" t="s">
        <v>664</v>
      </c>
      <c r="U42" s="204" t="s">
        <v>623</v>
      </c>
      <c r="V42" s="200" t="s">
        <v>664</v>
      </c>
      <c r="W42" s="203"/>
      <c r="X42" s="200" t="s">
        <v>623</v>
      </c>
      <c r="Y42" s="200" t="s">
        <v>664</v>
      </c>
      <c r="Z42" s="200" t="s">
        <v>623</v>
      </c>
      <c r="AA42" s="200" t="s">
        <v>664</v>
      </c>
      <c r="AB42" s="200" t="s">
        <v>623</v>
      </c>
      <c r="AC42" s="200" t="s">
        <v>664</v>
      </c>
      <c r="AD42" s="203"/>
      <c r="AE42" s="200" t="s">
        <v>664</v>
      </c>
      <c r="AF42" s="200" t="s">
        <v>623</v>
      </c>
      <c r="AG42" s="203"/>
      <c r="AH42" s="200" t="s">
        <v>664</v>
      </c>
      <c r="AI42" s="200" t="s">
        <v>664</v>
      </c>
      <c r="AJ42" s="200" t="s">
        <v>623</v>
      </c>
      <c r="AK42" s="203"/>
      <c r="AL42" s="200" t="s">
        <v>664</v>
      </c>
      <c r="AM42" s="200" t="s">
        <v>664</v>
      </c>
      <c r="AN42" s="200" t="s">
        <v>623</v>
      </c>
      <c r="AO42" s="203"/>
      <c r="AP42" s="203"/>
      <c r="AQ42" s="203"/>
      <c r="AR42" s="203"/>
      <c r="AS42" s="203"/>
      <c r="AT42" s="203"/>
      <c r="AU42" s="203"/>
      <c r="AV42" s="203"/>
      <c r="AW42" s="203"/>
      <c r="AX42" s="203"/>
      <c r="AY42" s="551" t="s">
        <v>686</v>
      </c>
      <c r="AZ42" s="552"/>
      <c r="BA42" s="183"/>
      <c r="BB42" s="183"/>
      <c r="BC42" s="183"/>
    </row>
    <row r="43" spans="1:55" ht="87" hidden="1" customHeight="1" thickBot="1" x14ac:dyDescent="0.25">
      <c r="A43" s="183"/>
      <c r="B43" s="200" t="s">
        <v>744</v>
      </c>
      <c r="C43" s="205" t="s">
        <v>745</v>
      </c>
      <c r="D43" s="200" t="s">
        <v>664</v>
      </c>
      <c r="E43" s="200" t="s">
        <v>664</v>
      </c>
      <c r="F43" s="200" t="s">
        <v>664</v>
      </c>
      <c r="G43" s="200" t="s">
        <v>664</v>
      </c>
      <c r="H43" s="200" t="s">
        <v>664</v>
      </c>
      <c r="I43" s="200" t="s">
        <v>664</v>
      </c>
      <c r="J43" s="200" t="s">
        <v>746</v>
      </c>
      <c r="K43" s="200" t="s">
        <v>664</v>
      </c>
      <c r="L43" s="200" t="s">
        <v>664</v>
      </c>
      <c r="M43" s="203"/>
      <c r="N43" s="561" t="s">
        <v>623</v>
      </c>
      <c r="O43" s="562"/>
      <c r="P43" s="203"/>
      <c r="Q43" s="200" t="s">
        <v>664</v>
      </c>
      <c r="R43" s="204" t="s">
        <v>623</v>
      </c>
      <c r="S43" s="200" t="s">
        <v>664</v>
      </c>
      <c r="T43" s="200" t="s">
        <v>664</v>
      </c>
      <c r="U43" s="204" t="s">
        <v>623</v>
      </c>
      <c r="V43" s="200" t="s">
        <v>664</v>
      </c>
      <c r="W43" s="203"/>
      <c r="X43" s="200" t="s">
        <v>623</v>
      </c>
      <c r="Y43" s="200" t="s">
        <v>664</v>
      </c>
      <c r="Z43" s="200" t="s">
        <v>623</v>
      </c>
      <c r="AA43" s="200" t="s">
        <v>664</v>
      </c>
      <c r="AB43" s="200" t="s">
        <v>623</v>
      </c>
      <c r="AC43" s="200" t="s">
        <v>664</v>
      </c>
      <c r="AD43" s="203"/>
      <c r="AE43" s="200" t="s">
        <v>664</v>
      </c>
      <c r="AF43" s="200" t="s">
        <v>623</v>
      </c>
      <c r="AG43" s="203"/>
      <c r="AH43" s="200" t="s">
        <v>664</v>
      </c>
      <c r="AI43" s="200" t="s">
        <v>664</v>
      </c>
      <c r="AJ43" s="200" t="s">
        <v>623</v>
      </c>
      <c r="AK43" s="203"/>
      <c r="AL43" s="200" t="s">
        <v>664</v>
      </c>
      <c r="AM43" s="200" t="s">
        <v>664</v>
      </c>
      <c r="AN43" s="200" t="s">
        <v>623</v>
      </c>
      <c r="AO43" s="203"/>
      <c r="AP43" s="203"/>
      <c r="AQ43" s="203"/>
      <c r="AR43" s="203"/>
      <c r="AS43" s="203"/>
      <c r="AT43" s="203"/>
      <c r="AU43" s="203"/>
      <c r="AV43" s="203"/>
      <c r="AW43" s="203"/>
      <c r="AX43" s="203"/>
      <c r="AY43" s="551" t="s">
        <v>747</v>
      </c>
      <c r="AZ43" s="552"/>
      <c r="BA43" s="183"/>
      <c r="BB43" s="183"/>
      <c r="BC43" s="183"/>
    </row>
    <row r="44" spans="1:55" ht="99.75" hidden="1" customHeight="1" thickBot="1" x14ac:dyDescent="0.25">
      <c r="A44" s="183"/>
      <c r="B44" s="200" t="s">
        <v>748</v>
      </c>
      <c r="C44" s="208" t="s">
        <v>749</v>
      </c>
      <c r="D44" s="200" t="s">
        <v>664</v>
      </c>
      <c r="E44" s="200" t="s">
        <v>664</v>
      </c>
      <c r="F44" s="200" t="s">
        <v>664</v>
      </c>
      <c r="G44" s="200" t="s">
        <v>664</v>
      </c>
      <c r="H44" s="200" t="s">
        <v>664</v>
      </c>
      <c r="I44" s="200" t="s">
        <v>664</v>
      </c>
      <c r="J44" s="200" t="s">
        <v>750</v>
      </c>
      <c r="K44" s="200" t="s">
        <v>664</v>
      </c>
      <c r="L44" s="200" t="s">
        <v>664</v>
      </c>
      <c r="M44" s="203"/>
      <c r="N44" s="561" t="s">
        <v>623</v>
      </c>
      <c r="O44" s="562"/>
      <c r="P44" s="203"/>
      <c r="Q44" s="200" t="s">
        <v>664</v>
      </c>
      <c r="R44" s="204" t="s">
        <v>623</v>
      </c>
      <c r="S44" s="200" t="s">
        <v>664</v>
      </c>
      <c r="T44" s="200" t="s">
        <v>664</v>
      </c>
      <c r="U44" s="204" t="s">
        <v>623</v>
      </c>
      <c r="V44" s="200" t="s">
        <v>664</v>
      </c>
      <c r="W44" s="203"/>
      <c r="X44" s="200" t="s">
        <v>623</v>
      </c>
      <c r="Y44" s="200" t="s">
        <v>664</v>
      </c>
      <c r="Z44" s="200" t="s">
        <v>623</v>
      </c>
      <c r="AA44" s="200" t="s">
        <v>664</v>
      </c>
      <c r="AB44" s="200" t="s">
        <v>623</v>
      </c>
      <c r="AC44" s="200" t="s">
        <v>664</v>
      </c>
      <c r="AD44" s="203"/>
      <c r="AE44" s="200" t="s">
        <v>664</v>
      </c>
      <c r="AF44" s="200" t="s">
        <v>623</v>
      </c>
      <c r="AG44" s="203"/>
      <c r="AH44" s="200" t="s">
        <v>664</v>
      </c>
      <c r="AI44" s="200" t="s">
        <v>664</v>
      </c>
      <c r="AJ44" s="200" t="s">
        <v>623</v>
      </c>
      <c r="AK44" s="203"/>
      <c r="AL44" s="200" t="s">
        <v>664</v>
      </c>
      <c r="AM44" s="200" t="s">
        <v>623</v>
      </c>
      <c r="AN44" s="200" t="s">
        <v>664</v>
      </c>
      <c r="AO44" s="203"/>
      <c r="AP44" s="203"/>
      <c r="AQ44" s="203"/>
      <c r="AR44" s="203"/>
      <c r="AS44" s="203"/>
      <c r="AT44" s="203"/>
      <c r="AU44" s="203"/>
      <c r="AV44" s="203"/>
      <c r="AW44" s="203"/>
      <c r="AX44" s="203"/>
      <c r="AY44" s="551" t="s">
        <v>712</v>
      </c>
      <c r="AZ44" s="552"/>
      <c r="BA44" s="183"/>
      <c r="BB44" s="183"/>
      <c r="BC44" s="183"/>
    </row>
    <row r="45" spans="1:55" ht="81" hidden="1" customHeight="1" thickBot="1" x14ac:dyDescent="0.25">
      <c r="A45" s="183"/>
      <c r="B45" s="200" t="s">
        <v>751</v>
      </c>
      <c r="C45" s="205" t="s">
        <v>752</v>
      </c>
      <c r="D45" s="200" t="s">
        <v>664</v>
      </c>
      <c r="E45" s="200" t="s">
        <v>664</v>
      </c>
      <c r="F45" s="200" t="s">
        <v>664</v>
      </c>
      <c r="G45" s="200" t="s">
        <v>664</v>
      </c>
      <c r="H45" s="200" t="s">
        <v>664</v>
      </c>
      <c r="I45" s="200" t="s">
        <v>664</v>
      </c>
      <c r="J45" s="200" t="s">
        <v>664</v>
      </c>
      <c r="K45" s="200" t="s">
        <v>753</v>
      </c>
      <c r="L45" s="200" t="s">
        <v>664</v>
      </c>
      <c r="M45" s="203"/>
      <c r="N45" s="561" t="s">
        <v>623</v>
      </c>
      <c r="O45" s="562"/>
      <c r="P45" s="203"/>
      <c r="Q45" s="200" t="s">
        <v>664</v>
      </c>
      <c r="R45" s="204" t="s">
        <v>623</v>
      </c>
      <c r="S45" s="200" t="s">
        <v>664</v>
      </c>
      <c r="T45" s="200" t="s">
        <v>664</v>
      </c>
      <c r="U45" s="204" t="s">
        <v>623</v>
      </c>
      <c r="V45" s="200" t="s">
        <v>664</v>
      </c>
      <c r="W45" s="203"/>
      <c r="X45" s="200" t="s">
        <v>623</v>
      </c>
      <c r="Y45" s="200" t="s">
        <v>664</v>
      </c>
      <c r="Z45" s="200" t="s">
        <v>623</v>
      </c>
      <c r="AA45" s="200" t="s">
        <v>664</v>
      </c>
      <c r="AB45" s="200" t="s">
        <v>623</v>
      </c>
      <c r="AC45" s="200" t="s">
        <v>664</v>
      </c>
      <c r="AD45" s="203"/>
      <c r="AE45" s="200" t="s">
        <v>664</v>
      </c>
      <c r="AF45" s="200" t="s">
        <v>623</v>
      </c>
      <c r="AG45" s="203"/>
      <c r="AH45" s="200" t="s">
        <v>664</v>
      </c>
      <c r="AI45" s="200" t="s">
        <v>664</v>
      </c>
      <c r="AJ45" s="200" t="s">
        <v>623</v>
      </c>
      <c r="AK45" s="203"/>
      <c r="AL45" s="200" t="s">
        <v>664</v>
      </c>
      <c r="AM45" s="200" t="s">
        <v>623</v>
      </c>
      <c r="AN45" s="200" t="s">
        <v>664</v>
      </c>
      <c r="AO45" s="203"/>
      <c r="AP45" s="203"/>
      <c r="AQ45" s="203"/>
      <c r="AR45" s="203"/>
      <c r="AS45" s="203"/>
      <c r="AT45" s="203"/>
      <c r="AU45" s="203"/>
      <c r="AV45" s="203"/>
      <c r="AW45" s="203"/>
      <c r="AX45" s="203"/>
      <c r="AY45" s="551" t="s">
        <v>754</v>
      </c>
      <c r="AZ45" s="552"/>
      <c r="BA45" s="183"/>
      <c r="BB45" s="183"/>
      <c r="BC45" s="183"/>
    </row>
    <row r="46" spans="1:55" ht="69.75" hidden="1" customHeight="1" x14ac:dyDescent="0.2">
      <c r="A46" s="183"/>
      <c r="B46" s="593" t="s">
        <v>755</v>
      </c>
      <c r="C46" s="593"/>
      <c r="D46" s="593"/>
      <c r="E46" s="596" t="s">
        <v>756</v>
      </c>
      <c r="F46" s="596"/>
      <c r="G46" s="596"/>
      <c r="H46" s="596"/>
      <c r="I46" s="596"/>
      <c r="J46" s="596"/>
      <c r="K46" s="596"/>
      <c r="L46" s="596"/>
      <c r="N46" s="593" t="s">
        <v>757</v>
      </c>
      <c r="O46" s="593"/>
      <c r="Q46" s="597"/>
      <c r="R46" s="597"/>
      <c r="S46" s="597"/>
      <c r="T46" s="597"/>
      <c r="U46" s="597"/>
      <c r="V46" s="597"/>
      <c r="W46" s="189"/>
      <c r="X46" s="189"/>
      <c r="Y46" s="189"/>
      <c r="Z46" s="189"/>
      <c r="AA46" s="189"/>
      <c r="AB46" s="189"/>
      <c r="AC46" s="189"/>
      <c r="AD46" s="189"/>
      <c r="AE46" s="598" t="s">
        <v>758</v>
      </c>
      <c r="AF46" s="598"/>
      <c r="AG46" s="183"/>
      <c r="AH46" s="593" t="s">
        <v>759</v>
      </c>
      <c r="AI46" s="593"/>
      <c r="AJ46" s="593"/>
      <c r="AK46" s="183"/>
      <c r="AL46" s="593" t="s">
        <v>760</v>
      </c>
      <c r="AM46" s="593"/>
      <c r="AN46" s="593"/>
      <c r="AO46" s="183"/>
      <c r="AP46" s="183"/>
      <c r="AQ46" s="183"/>
      <c r="AR46" s="183"/>
      <c r="AS46" s="183"/>
      <c r="AT46" s="183"/>
      <c r="AU46" s="183"/>
      <c r="AV46" s="183"/>
      <c r="AW46" s="183"/>
      <c r="AX46" s="183"/>
      <c r="AY46" s="183"/>
      <c r="AZ46" s="183"/>
      <c r="BA46" s="183"/>
      <c r="BB46" s="183"/>
      <c r="BC46" s="183"/>
    </row>
    <row r="47" spans="1:55" ht="31.5" hidden="1" customHeight="1" x14ac:dyDescent="0.2">
      <c r="A47" s="183"/>
      <c r="B47" s="189"/>
      <c r="C47" s="189"/>
      <c r="D47" s="189"/>
      <c r="E47" s="201"/>
      <c r="F47" s="201"/>
      <c r="G47" s="201"/>
      <c r="H47" s="201"/>
      <c r="I47" s="201"/>
      <c r="J47" s="201"/>
      <c r="K47" s="201"/>
      <c r="L47" s="201"/>
      <c r="M47" s="183"/>
      <c r="N47" s="189"/>
      <c r="O47" s="189"/>
      <c r="P47" s="183"/>
      <c r="Q47" s="189"/>
      <c r="R47" s="189"/>
      <c r="S47" s="189"/>
      <c r="T47" s="189"/>
      <c r="U47" s="189"/>
      <c r="V47" s="189"/>
      <c r="W47" s="189"/>
      <c r="X47" s="189"/>
      <c r="Y47" s="189"/>
      <c r="Z47" s="189"/>
      <c r="AA47" s="189"/>
      <c r="AB47" s="189"/>
      <c r="AC47" s="189"/>
      <c r="AD47" s="189"/>
      <c r="AE47" s="209"/>
      <c r="AF47" s="209"/>
      <c r="AG47" s="183"/>
      <c r="AH47" s="189"/>
      <c r="AI47" s="189"/>
      <c r="AJ47" s="189"/>
      <c r="AK47" s="183"/>
      <c r="AL47" s="189"/>
      <c r="AM47" s="189"/>
      <c r="AN47" s="189"/>
      <c r="AO47" s="183"/>
      <c r="AP47" s="183"/>
      <c r="AQ47" s="183"/>
      <c r="AR47" s="183"/>
      <c r="AS47" s="183"/>
      <c r="AT47" s="183"/>
      <c r="AU47" s="183"/>
      <c r="AV47" s="183"/>
      <c r="AW47" s="183"/>
      <c r="AX47" s="183"/>
      <c r="AY47" s="183"/>
      <c r="AZ47" s="183"/>
      <c r="BA47" s="183"/>
      <c r="BB47" s="183"/>
      <c r="BC47" s="183"/>
    </row>
    <row r="48" spans="1:55" ht="15" customHeight="1" x14ac:dyDescent="0.2">
      <c r="A48" s="546" t="s">
        <v>825</v>
      </c>
      <c r="B48" s="546"/>
      <c r="C48" s="546"/>
      <c r="D48" s="546"/>
      <c r="E48" s="546"/>
      <c r="F48" s="546"/>
      <c r="G48" s="546"/>
      <c r="H48" s="546"/>
      <c r="I48" s="546"/>
      <c r="J48" s="546"/>
      <c r="K48" s="546"/>
      <c r="L48" s="546"/>
      <c r="M48" s="546"/>
      <c r="N48" s="546"/>
      <c r="O48" s="546"/>
      <c r="P48" s="546"/>
      <c r="Q48" s="546"/>
      <c r="R48" s="546"/>
      <c r="S48" s="546"/>
      <c r="T48" s="546"/>
      <c r="U48" s="546"/>
      <c r="V48" s="546"/>
      <c r="W48" s="54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3"/>
      <c r="BB48" s="183"/>
      <c r="BC48" s="183"/>
    </row>
    <row r="49" spans="1:55" s="183" customFormat="1" ht="12" thickBot="1" x14ac:dyDescent="0.25">
      <c r="B49" s="210"/>
      <c r="C49" s="210"/>
      <c r="D49" s="210"/>
      <c r="E49" s="185"/>
      <c r="F49" s="185"/>
    </row>
    <row r="50" spans="1:55" ht="24" customHeight="1" thickBot="1" x14ac:dyDescent="0.25">
      <c r="A50" s="183"/>
      <c r="B50" s="183"/>
      <c r="C50" s="548"/>
      <c r="D50" s="548"/>
      <c r="E50" s="183"/>
      <c r="F50" s="183"/>
      <c r="G50" s="183"/>
      <c r="H50" s="594" t="s">
        <v>620</v>
      </c>
      <c r="I50" s="595"/>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row>
    <row r="51" spans="1:55" ht="12" thickBot="1" x14ac:dyDescent="0.25">
      <c r="A51" s="183"/>
      <c r="B51" s="183"/>
      <c r="C51" s="190"/>
      <c r="D51" s="190"/>
      <c r="E51" s="183"/>
      <c r="F51" s="183"/>
      <c r="G51" s="183"/>
      <c r="H51" s="191" t="s">
        <v>621</v>
      </c>
      <c r="I51" s="191" t="s">
        <v>622</v>
      </c>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row>
    <row r="52" spans="1:55" ht="12" thickBot="1" x14ac:dyDescent="0.25">
      <c r="A52" s="183"/>
      <c r="B52" s="183"/>
      <c r="C52" s="183"/>
      <c r="D52" s="183"/>
      <c r="E52" s="183"/>
      <c r="F52" s="183"/>
      <c r="G52" s="183"/>
      <c r="H52" s="259" t="s">
        <v>623</v>
      </c>
      <c r="I52" s="19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L52" s="183"/>
      <c r="AM52" s="183"/>
      <c r="AN52" s="183"/>
      <c r="AO52" s="183"/>
      <c r="AP52" s="183"/>
      <c r="AQ52" s="183"/>
      <c r="AS52" s="183"/>
      <c r="AT52" s="183"/>
      <c r="AU52" s="183"/>
      <c r="AV52" s="183"/>
      <c r="AW52" s="183"/>
      <c r="AX52" s="183"/>
      <c r="AY52" s="183"/>
      <c r="AZ52" s="183"/>
      <c r="BA52" s="183"/>
      <c r="BB52" s="183"/>
      <c r="BC52" s="183"/>
    </row>
    <row r="53" spans="1:55" x14ac:dyDescent="0.2">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row>
    <row r="54" spans="1:55" ht="14.25" customHeight="1" x14ac:dyDescent="0.2">
      <c r="A54" s="546" t="s">
        <v>624</v>
      </c>
      <c r="B54" s="546"/>
      <c r="C54" s="546"/>
      <c r="D54" s="546"/>
      <c r="E54" s="546"/>
      <c r="F54" s="546"/>
      <c r="G54" s="546"/>
      <c r="H54" s="546"/>
      <c r="I54" s="546"/>
      <c r="J54" s="546"/>
      <c r="K54" s="546"/>
      <c r="L54" s="546"/>
      <c r="M54" s="546"/>
      <c r="N54" s="546"/>
      <c r="O54" s="546"/>
      <c r="P54" s="546"/>
      <c r="Q54" s="546"/>
      <c r="R54" s="546"/>
      <c r="S54" s="546"/>
      <c r="T54" s="546"/>
      <c r="U54" s="546"/>
      <c r="V54" s="546"/>
      <c r="W54" s="54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3"/>
      <c r="BB54" s="183"/>
      <c r="BC54" s="183"/>
    </row>
    <row r="55" spans="1:55" x14ac:dyDescent="0.2">
      <c r="B55" s="183"/>
      <c r="C55" s="183"/>
      <c r="D55" s="183"/>
      <c r="E55" s="183"/>
      <c r="F55" s="183"/>
      <c r="G55" s="183"/>
      <c r="H55" s="183"/>
      <c r="I55" s="183"/>
      <c r="J55" s="183"/>
      <c r="K55" s="183"/>
      <c r="L55" s="183"/>
      <c r="M55" s="183"/>
      <c r="N55" s="183"/>
      <c r="O55" s="183"/>
      <c r="P55" s="183"/>
      <c r="Q55" s="183"/>
      <c r="R55" s="183"/>
      <c r="S55" s="183"/>
      <c r="T55" s="183"/>
      <c r="U55" s="183"/>
      <c r="V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row>
    <row r="56" spans="1:55" ht="12" thickBot="1" x14ac:dyDescent="0.25">
      <c r="A56" s="183"/>
      <c r="B56" s="182" t="s">
        <v>625</v>
      </c>
      <c r="C56" s="182" t="s">
        <v>626</v>
      </c>
      <c r="D56" s="182" t="s">
        <v>627</v>
      </c>
      <c r="E56" s="182" t="s">
        <v>628</v>
      </c>
      <c r="F56" s="182" t="s">
        <v>629</v>
      </c>
      <c r="G56" s="182" t="s">
        <v>630</v>
      </c>
      <c r="H56" s="182" t="s">
        <v>631</v>
      </c>
      <c r="I56" s="182" t="s">
        <v>632</v>
      </c>
      <c r="J56" s="182" t="s">
        <v>633</v>
      </c>
      <c r="K56" s="182" t="s">
        <v>634</v>
      </c>
      <c r="L56" s="182" t="s">
        <v>635</v>
      </c>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row>
    <row r="57" spans="1:55" ht="35.25" customHeight="1" thickBot="1" x14ac:dyDescent="0.25">
      <c r="A57" s="183"/>
      <c r="B57" s="563" t="s">
        <v>636</v>
      </c>
      <c r="C57" s="563" t="s">
        <v>636</v>
      </c>
      <c r="D57" s="566" t="s">
        <v>637</v>
      </c>
      <c r="E57" s="567"/>
      <c r="F57" s="567"/>
      <c r="G57" s="567"/>
      <c r="H57" s="567"/>
      <c r="I57" s="567"/>
      <c r="J57" s="567"/>
      <c r="K57" s="567"/>
      <c r="L57" s="568"/>
      <c r="M57" s="183"/>
      <c r="N57" s="569" t="s">
        <v>638</v>
      </c>
      <c r="O57" s="570"/>
      <c r="P57" s="183"/>
      <c r="Q57" s="575" t="s">
        <v>639</v>
      </c>
      <c r="R57" s="576"/>
      <c r="S57" s="577"/>
      <c r="T57" s="584" t="s">
        <v>761</v>
      </c>
      <c r="U57" s="585"/>
      <c r="V57" s="586"/>
      <c r="W57" s="194"/>
      <c r="X57" s="613" t="s">
        <v>641</v>
      </c>
      <c r="Y57" s="614"/>
      <c r="Z57" s="613" t="s">
        <v>642</v>
      </c>
      <c r="AA57" s="614"/>
      <c r="AB57" s="613" t="s">
        <v>643</v>
      </c>
      <c r="AC57" s="614"/>
      <c r="AD57" s="194"/>
      <c r="AE57" s="613" t="s">
        <v>644</v>
      </c>
      <c r="AF57" s="614"/>
      <c r="AG57" s="183"/>
      <c r="AH57" s="575" t="s">
        <v>645</v>
      </c>
      <c r="AI57" s="576"/>
      <c r="AJ57" s="577"/>
      <c r="AK57" s="183"/>
      <c r="AL57" s="575" t="s">
        <v>646</v>
      </c>
      <c r="AM57" s="576"/>
      <c r="AN57" s="577"/>
      <c r="AO57" s="183"/>
      <c r="AP57" s="599" t="s">
        <v>647</v>
      </c>
      <c r="AQ57" s="600"/>
      <c r="AR57" s="183"/>
      <c r="AS57" s="599" t="s">
        <v>648</v>
      </c>
      <c r="AT57" s="600"/>
      <c r="AU57" s="183"/>
      <c r="AV57" s="599" t="s">
        <v>649</v>
      </c>
      <c r="AW57" s="600"/>
      <c r="AX57" s="183"/>
      <c r="AY57" s="601" t="s">
        <v>650</v>
      </c>
      <c r="AZ57" s="602"/>
      <c r="BA57" s="183"/>
      <c r="BB57" s="183"/>
      <c r="BC57" s="183"/>
    </row>
    <row r="58" spans="1:55" ht="15.75" customHeight="1" thickBot="1" x14ac:dyDescent="0.25">
      <c r="A58" s="183"/>
      <c r="B58" s="564"/>
      <c r="C58" s="564"/>
      <c r="D58" s="575" t="s">
        <v>651</v>
      </c>
      <c r="E58" s="576"/>
      <c r="F58" s="576"/>
      <c r="G58" s="576"/>
      <c r="H58" s="576"/>
      <c r="I58" s="577"/>
      <c r="J58" s="563" t="s">
        <v>652</v>
      </c>
      <c r="K58" s="563" t="s">
        <v>653</v>
      </c>
      <c r="L58" s="563" t="s">
        <v>654</v>
      </c>
      <c r="M58" s="183"/>
      <c r="N58" s="571"/>
      <c r="O58" s="572"/>
      <c r="P58" s="183"/>
      <c r="Q58" s="578"/>
      <c r="R58" s="579"/>
      <c r="S58" s="580"/>
      <c r="T58" s="587"/>
      <c r="U58" s="588"/>
      <c r="V58" s="589"/>
      <c r="W58" s="194"/>
      <c r="X58" s="615"/>
      <c r="Y58" s="616"/>
      <c r="Z58" s="615"/>
      <c r="AA58" s="616"/>
      <c r="AB58" s="615"/>
      <c r="AC58" s="616"/>
      <c r="AD58" s="194"/>
      <c r="AE58" s="615"/>
      <c r="AF58" s="616"/>
      <c r="AG58" s="183"/>
      <c r="AH58" s="578"/>
      <c r="AI58" s="579"/>
      <c r="AJ58" s="580"/>
      <c r="AK58" s="183"/>
      <c r="AL58" s="578"/>
      <c r="AM58" s="579"/>
      <c r="AN58" s="580"/>
      <c r="AO58" s="183"/>
      <c r="AP58" s="260" t="s">
        <v>621</v>
      </c>
      <c r="AQ58" s="260" t="s">
        <v>622</v>
      </c>
      <c r="AR58" s="183"/>
      <c r="AS58" s="260" t="s">
        <v>621</v>
      </c>
      <c r="AT58" s="260" t="s">
        <v>622</v>
      </c>
      <c r="AU58" s="183"/>
      <c r="AV58" s="607"/>
      <c r="AW58" s="608"/>
      <c r="AX58" s="183"/>
      <c r="AY58" s="603"/>
      <c r="AZ58" s="604"/>
      <c r="BA58" s="183"/>
      <c r="BB58" s="183"/>
      <c r="BC58" s="183"/>
    </row>
    <row r="59" spans="1:55" ht="27.75" customHeight="1" thickBot="1" x14ac:dyDescent="0.25">
      <c r="A59" s="183"/>
      <c r="B59" s="564"/>
      <c r="C59" s="564"/>
      <c r="D59" s="581"/>
      <c r="E59" s="582"/>
      <c r="F59" s="582"/>
      <c r="G59" s="582"/>
      <c r="H59" s="582"/>
      <c r="I59" s="583"/>
      <c r="J59" s="564"/>
      <c r="K59" s="564"/>
      <c r="L59" s="564"/>
      <c r="M59" s="183"/>
      <c r="N59" s="571"/>
      <c r="O59" s="572"/>
      <c r="P59" s="183"/>
      <c r="Q59" s="581"/>
      <c r="R59" s="582"/>
      <c r="S59" s="583"/>
      <c r="T59" s="590"/>
      <c r="U59" s="591"/>
      <c r="V59" s="592"/>
      <c r="W59" s="194"/>
      <c r="X59" s="617"/>
      <c r="Y59" s="618"/>
      <c r="Z59" s="617"/>
      <c r="AA59" s="618"/>
      <c r="AB59" s="617"/>
      <c r="AC59" s="618"/>
      <c r="AD59" s="194"/>
      <c r="AE59" s="617"/>
      <c r="AF59" s="618"/>
      <c r="AG59" s="183"/>
      <c r="AH59" s="581"/>
      <c r="AI59" s="582"/>
      <c r="AJ59" s="583"/>
      <c r="AK59" s="183"/>
      <c r="AL59" s="581"/>
      <c r="AM59" s="582"/>
      <c r="AN59" s="583"/>
      <c r="AO59" s="183"/>
      <c r="AP59" s="261"/>
      <c r="AQ59" s="260" t="s">
        <v>623</v>
      </c>
      <c r="AR59" s="183"/>
      <c r="AS59" s="261"/>
      <c r="AT59" s="260" t="s">
        <v>623</v>
      </c>
      <c r="AU59" s="183"/>
      <c r="AV59" s="609"/>
      <c r="AW59" s="610"/>
      <c r="AX59" s="183"/>
      <c r="AY59" s="605"/>
      <c r="AZ59" s="606"/>
      <c r="BA59" s="183"/>
      <c r="BB59" s="183"/>
      <c r="BC59" s="183"/>
    </row>
    <row r="60" spans="1:55" ht="23.25" customHeight="1" thickBot="1" x14ac:dyDescent="0.25">
      <c r="A60" s="183"/>
      <c r="B60" s="565"/>
      <c r="C60" s="565"/>
      <c r="D60" s="214" t="s">
        <v>655</v>
      </c>
      <c r="E60" s="214" t="s">
        <v>656</v>
      </c>
      <c r="F60" s="214" t="s">
        <v>657</v>
      </c>
      <c r="G60" s="214" t="s">
        <v>658</v>
      </c>
      <c r="H60" s="214" t="s">
        <v>659</v>
      </c>
      <c r="I60" s="214" t="s">
        <v>660</v>
      </c>
      <c r="J60" s="565"/>
      <c r="K60" s="565"/>
      <c r="L60" s="565"/>
      <c r="M60" s="183"/>
      <c r="N60" s="573"/>
      <c r="O60" s="574"/>
      <c r="P60" s="183"/>
      <c r="Q60" s="214" t="s">
        <v>661</v>
      </c>
      <c r="R60" s="214" t="s">
        <v>621</v>
      </c>
      <c r="S60" s="212" t="s">
        <v>622</v>
      </c>
      <c r="T60" s="214" t="s">
        <v>661</v>
      </c>
      <c r="U60" s="214" t="s">
        <v>621</v>
      </c>
      <c r="V60" s="212" t="s">
        <v>622</v>
      </c>
      <c r="W60" s="201"/>
      <c r="X60" s="215" t="s">
        <v>621</v>
      </c>
      <c r="Y60" s="215" t="s">
        <v>622</v>
      </c>
      <c r="Z60" s="215" t="s">
        <v>621</v>
      </c>
      <c r="AA60" s="215" t="s">
        <v>622</v>
      </c>
      <c r="AB60" s="215" t="s">
        <v>621</v>
      </c>
      <c r="AC60" s="215" t="s">
        <v>622</v>
      </c>
      <c r="AD60" s="201"/>
      <c r="AE60" s="214" t="s">
        <v>621</v>
      </c>
      <c r="AF60" s="214" t="s">
        <v>622</v>
      </c>
      <c r="AG60" s="183"/>
      <c r="AH60" s="214" t="s">
        <v>661</v>
      </c>
      <c r="AI60" s="214" t="s">
        <v>621</v>
      </c>
      <c r="AJ60" s="212" t="s">
        <v>622</v>
      </c>
      <c r="AK60" s="183"/>
      <c r="AL60" s="214" t="s">
        <v>661</v>
      </c>
      <c r="AM60" s="214" t="s">
        <v>621</v>
      </c>
      <c r="AN60" s="214" t="s">
        <v>622</v>
      </c>
      <c r="AO60" s="183"/>
      <c r="AP60" s="183"/>
      <c r="AQ60" s="183"/>
      <c r="AR60" s="183"/>
      <c r="AS60" s="183"/>
      <c r="AT60" s="183"/>
      <c r="AU60" s="183"/>
      <c r="AV60" s="183"/>
      <c r="AW60" s="183"/>
      <c r="AX60" s="183"/>
      <c r="AY60" s="611"/>
      <c r="AZ60" s="612"/>
      <c r="BA60" s="183"/>
      <c r="BB60" s="183"/>
      <c r="BC60" s="183"/>
    </row>
    <row r="61" spans="1:55" ht="195.75" customHeight="1" thickBot="1" x14ac:dyDescent="0.25">
      <c r="A61" s="183"/>
      <c r="B61" s="215" t="s">
        <v>662</v>
      </c>
      <c r="C61" s="216" t="s">
        <v>762</v>
      </c>
      <c r="D61" s="215" t="s">
        <v>664</v>
      </c>
      <c r="E61" s="215" t="s">
        <v>664</v>
      </c>
      <c r="F61" s="215" t="s">
        <v>664</v>
      </c>
      <c r="G61" s="215" t="s">
        <v>664</v>
      </c>
      <c r="H61" s="215" t="s">
        <v>664</v>
      </c>
      <c r="I61" s="215" t="s">
        <v>664</v>
      </c>
      <c r="J61" s="214" t="s">
        <v>665</v>
      </c>
      <c r="K61" s="215" t="s">
        <v>664</v>
      </c>
      <c r="L61" s="215" t="s">
        <v>664</v>
      </c>
      <c r="M61" s="183"/>
      <c r="N61" s="566" t="s">
        <v>623</v>
      </c>
      <c r="O61" s="568"/>
      <c r="P61" s="183"/>
      <c r="Q61" s="215" t="s">
        <v>664</v>
      </c>
      <c r="R61" s="212" t="s">
        <v>623</v>
      </c>
      <c r="S61" s="215" t="s">
        <v>664</v>
      </c>
      <c r="T61" s="215" t="s">
        <v>664</v>
      </c>
      <c r="U61" s="215" t="s">
        <v>623</v>
      </c>
      <c r="V61" s="215" t="s">
        <v>664</v>
      </c>
      <c r="W61" s="183"/>
      <c r="X61" s="215" t="s">
        <v>623</v>
      </c>
      <c r="Y61" s="215" t="s">
        <v>664</v>
      </c>
      <c r="Z61" s="215" t="s">
        <v>623</v>
      </c>
      <c r="AA61" s="215" t="s">
        <v>664</v>
      </c>
      <c r="AB61" s="215" t="s">
        <v>623</v>
      </c>
      <c r="AC61" s="215" t="s">
        <v>664</v>
      </c>
      <c r="AD61" s="183"/>
      <c r="AE61" s="215" t="s">
        <v>664</v>
      </c>
      <c r="AF61" s="215" t="s">
        <v>664</v>
      </c>
      <c r="AG61" s="183"/>
      <c r="AH61" s="215" t="s">
        <v>664</v>
      </c>
      <c r="AI61" s="215" t="s">
        <v>664</v>
      </c>
      <c r="AJ61" s="215" t="s">
        <v>623</v>
      </c>
      <c r="AK61" s="183"/>
      <c r="AL61" s="215" t="s">
        <v>664</v>
      </c>
      <c r="AM61" s="215" t="s">
        <v>664</v>
      </c>
      <c r="AN61" s="215" t="s">
        <v>623</v>
      </c>
      <c r="AO61" s="183"/>
      <c r="AP61" s="183"/>
      <c r="AQ61" s="183"/>
      <c r="AR61" s="183"/>
      <c r="AS61" s="183"/>
      <c r="AT61" s="183"/>
      <c r="AU61" s="183"/>
      <c r="AV61" s="183"/>
      <c r="AW61" s="183"/>
      <c r="AX61" s="183"/>
      <c r="AY61" s="599" t="s">
        <v>799</v>
      </c>
      <c r="AZ61" s="600"/>
      <c r="BA61" s="183"/>
      <c r="BB61" s="183"/>
      <c r="BC61" s="183"/>
    </row>
    <row r="62" spans="1:55" ht="194.25" customHeight="1" thickBot="1" x14ac:dyDescent="0.25">
      <c r="A62" s="183"/>
      <c r="B62" s="215" t="s">
        <v>667</v>
      </c>
      <c r="C62" s="216" t="s">
        <v>668</v>
      </c>
      <c r="D62" s="215" t="s">
        <v>664</v>
      </c>
      <c r="E62" s="215" t="s">
        <v>664</v>
      </c>
      <c r="F62" s="215" t="s">
        <v>664</v>
      </c>
      <c r="G62" s="215" t="s">
        <v>664</v>
      </c>
      <c r="H62" s="215" t="s">
        <v>664</v>
      </c>
      <c r="I62" s="260" t="s">
        <v>664</v>
      </c>
      <c r="J62" s="262" t="s">
        <v>669</v>
      </c>
      <c r="K62" s="215" t="s">
        <v>664</v>
      </c>
      <c r="L62" s="215" t="s">
        <v>664</v>
      </c>
      <c r="M62" s="183"/>
      <c r="N62" s="566" t="s">
        <v>623</v>
      </c>
      <c r="O62" s="568"/>
      <c r="P62" s="183"/>
      <c r="Q62" s="215" t="s">
        <v>664</v>
      </c>
      <c r="R62" s="212" t="s">
        <v>623</v>
      </c>
      <c r="S62" s="215" t="s">
        <v>664</v>
      </c>
      <c r="T62" s="215" t="s">
        <v>664</v>
      </c>
      <c r="U62" s="215" t="s">
        <v>623</v>
      </c>
      <c r="V62" s="215" t="s">
        <v>664</v>
      </c>
      <c r="W62" s="183"/>
      <c r="X62" s="215" t="s">
        <v>623</v>
      </c>
      <c r="Y62" s="215" t="s">
        <v>664</v>
      </c>
      <c r="Z62" s="215" t="s">
        <v>623</v>
      </c>
      <c r="AA62" s="215" t="s">
        <v>664</v>
      </c>
      <c r="AB62" s="215" t="s">
        <v>623</v>
      </c>
      <c r="AC62" s="215" t="s">
        <v>664</v>
      </c>
      <c r="AD62" s="183"/>
      <c r="AE62" s="215" t="s">
        <v>664</v>
      </c>
      <c r="AF62" s="215" t="s">
        <v>664</v>
      </c>
      <c r="AG62" s="183"/>
      <c r="AH62" s="215" t="s">
        <v>664</v>
      </c>
      <c r="AI62" s="215" t="s">
        <v>664</v>
      </c>
      <c r="AJ62" s="215" t="s">
        <v>623</v>
      </c>
      <c r="AK62" s="183"/>
      <c r="AL62" s="215" t="s">
        <v>664</v>
      </c>
      <c r="AM62" s="215" t="s">
        <v>664</v>
      </c>
      <c r="AN62" s="215" t="s">
        <v>623</v>
      </c>
      <c r="AO62" s="183"/>
      <c r="AP62" s="183"/>
      <c r="AQ62" s="183"/>
      <c r="AR62" s="183"/>
      <c r="AS62" s="183"/>
      <c r="AT62" s="183"/>
      <c r="AU62" s="183"/>
      <c r="AV62" s="183"/>
      <c r="AW62" s="183"/>
      <c r="AX62" s="183"/>
      <c r="AY62" s="599" t="s">
        <v>800</v>
      </c>
      <c r="AZ62" s="619"/>
      <c r="BA62" s="183"/>
      <c r="BB62" s="183"/>
      <c r="BC62" s="183"/>
    </row>
    <row r="63" spans="1:55" ht="120.75" customHeight="1" thickBot="1" x14ac:dyDescent="0.25">
      <c r="A63" s="183"/>
      <c r="B63" s="215" t="s">
        <v>671</v>
      </c>
      <c r="C63" s="216" t="s">
        <v>672</v>
      </c>
      <c r="D63" s="215" t="s">
        <v>664</v>
      </c>
      <c r="E63" s="215" t="s">
        <v>664</v>
      </c>
      <c r="F63" s="215" t="s">
        <v>664</v>
      </c>
      <c r="G63" s="215" t="s">
        <v>664</v>
      </c>
      <c r="H63" s="215" t="s">
        <v>664</v>
      </c>
      <c r="I63" s="215" t="s">
        <v>664</v>
      </c>
      <c r="J63" s="262" t="s">
        <v>673</v>
      </c>
      <c r="K63" s="215" t="s">
        <v>664</v>
      </c>
      <c r="L63" s="215" t="s">
        <v>664</v>
      </c>
      <c r="M63" s="183"/>
      <c r="N63" s="566" t="s">
        <v>623</v>
      </c>
      <c r="O63" s="568"/>
      <c r="P63" s="183"/>
      <c r="Q63" s="215" t="s">
        <v>664</v>
      </c>
      <c r="R63" s="212" t="s">
        <v>623</v>
      </c>
      <c r="S63" s="215" t="s">
        <v>664</v>
      </c>
      <c r="T63" s="215" t="s">
        <v>664</v>
      </c>
      <c r="U63" s="215" t="s">
        <v>623</v>
      </c>
      <c r="V63" s="215" t="s">
        <v>664</v>
      </c>
      <c r="W63" s="183"/>
      <c r="X63" s="215" t="s">
        <v>623</v>
      </c>
      <c r="Y63" s="215" t="s">
        <v>664</v>
      </c>
      <c r="Z63" s="215" t="s">
        <v>623</v>
      </c>
      <c r="AA63" s="215" t="s">
        <v>664</v>
      </c>
      <c r="AB63" s="215" t="s">
        <v>623</v>
      </c>
      <c r="AC63" s="215" t="s">
        <v>664</v>
      </c>
      <c r="AD63" s="183"/>
      <c r="AE63" s="215" t="s">
        <v>664</v>
      </c>
      <c r="AF63" s="215" t="s">
        <v>664</v>
      </c>
      <c r="AG63" s="183"/>
      <c r="AH63" s="215" t="s">
        <v>664</v>
      </c>
      <c r="AI63" s="215" t="s">
        <v>664</v>
      </c>
      <c r="AJ63" s="215" t="s">
        <v>623</v>
      </c>
      <c r="AK63" s="183"/>
      <c r="AL63" s="215" t="s">
        <v>664</v>
      </c>
      <c r="AM63" s="215" t="s">
        <v>664</v>
      </c>
      <c r="AN63" s="215" t="s">
        <v>623</v>
      </c>
      <c r="AO63" s="183"/>
      <c r="AP63" s="183"/>
      <c r="AQ63" s="183"/>
      <c r="AR63" s="183"/>
      <c r="AS63" s="183"/>
      <c r="AT63" s="183"/>
      <c r="AU63" s="183"/>
      <c r="AV63" s="183"/>
      <c r="AW63" s="183"/>
      <c r="AX63" s="183"/>
      <c r="AY63" s="599" t="s">
        <v>801</v>
      </c>
      <c r="AZ63" s="619"/>
      <c r="BA63" s="183"/>
      <c r="BB63" s="183"/>
      <c r="BC63" s="183"/>
    </row>
    <row r="64" spans="1:55" ht="113.25" customHeight="1" thickBot="1" x14ac:dyDescent="0.25">
      <c r="A64" s="183"/>
      <c r="B64" s="215" t="s">
        <v>675</v>
      </c>
      <c r="C64" s="216" t="s">
        <v>676</v>
      </c>
      <c r="D64" s="215" t="s">
        <v>664</v>
      </c>
      <c r="E64" s="215" t="s">
        <v>664</v>
      </c>
      <c r="F64" s="215" t="s">
        <v>664</v>
      </c>
      <c r="G64" s="215" t="s">
        <v>664</v>
      </c>
      <c r="H64" s="215" t="s">
        <v>664</v>
      </c>
      <c r="I64" s="215" t="s">
        <v>664</v>
      </c>
      <c r="J64" s="262" t="s">
        <v>677</v>
      </c>
      <c r="K64" s="215" t="s">
        <v>664</v>
      </c>
      <c r="L64" s="215" t="s">
        <v>664</v>
      </c>
      <c r="M64" s="183"/>
      <c r="N64" s="566" t="s">
        <v>623</v>
      </c>
      <c r="O64" s="568"/>
      <c r="P64" s="183"/>
      <c r="Q64" s="215" t="s">
        <v>664</v>
      </c>
      <c r="R64" s="212" t="s">
        <v>623</v>
      </c>
      <c r="S64" s="215" t="s">
        <v>664</v>
      </c>
      <c r="T64" s="215" t="s">
        <v>664</v>
      </c>
      <c r="U64" s="215" t="s">
        <v>623</v>
      </c>
      <c r="V64" s="215" t="s">
        <v>664</v>
      </c>
      <c r="W64" s="183"/>
      <c r="X64" s="215" t="s">
        <v>623</v>
      </c>
      <c r="Y64" s="215" t="s">
        <v>664</v>
      </c>
      <c r="Z64" s="215" t="s">
        <v>623</v>
      </c>
      <c r="AA64" s="215" t="s">
        <v>664</v>
      </c>
      <c r="AB64" s="215" t="s">
        <v>623</v>
      </c>
      <c r="AC64" s="215" t="s">
        <v>664</v>
      </c>
      <c r="AD64" s="183"/>
      <c r="AE64" s="215" t="s">
        <v>664</v>
      </c>
      <c r="AF64" s="215" t="s">
        <v>664</v>
      </c>
      <c r="AG64" s="183"/>
      <c r="AH64" s="215" t="s">
        <v>664</v>
      </c>
      <c r="AI64" s="215" t="s">
        <v>664</v>
      </c>
      <c r="AJ64" s="215" t="s">
        <v>623</v>
      </c>
      <c r="AK64" s="183"/>
      <c r="AL64" s="215" t="s">
        <v>664</v>
      </c>
      <c r="AM64" s="215" t="s">
        <v>664</v>
      </c>
      <c r="AN64" s="215" t="s">
        <v>623</v>
      </c>
      <c r="AO64" s="183"/>
      <c r="AP64" s="183"/>
      <c r="AQ64" s="183"/>
      <c r="AR64" s="183"/>
      <c r="AS64" s="183"/>
      <c r="AT64" s="183"/>
      <c r="AU64" s="183"/>
      <c r="AV64" s="183"/>
      <c r="AW64" s="183"/>
      <c r="AX64" s="183"/>
      <c r="AY64" s="599" t="s">
        <v>802</v>
      </c>
      <c r="AZ64" s="619"/>
      <c r="BA64" s="183"/>
      <c r="BB64" s="183"/>
      <c r="BC64" s="183"/>
    </row>
    <row r="65" spans="1:55" ht="117.75" customHeight="1" thickBot="1" x14ac:dyDescent="0.25">
      <c r="A65" s="183"/>
      <c r="B65" s="215" t="s">
        <v>679</v>
      </c>
      <c r="C65" s="216" t="s">
        <v>766</v>
      </c>
      <c r="D65" s="215" t="s">
        <v>664</v>
      </c>
      <c r="E65" s="215" t="s">
        <v>664</v>
      </c>
      <c r="F65" s="215" t="s">
        <v>664</v>
      </c>
      <c r="G65" s="215" t="s">
        <v>664</v>
      </c>
      <c r="H65" s="215" t="s">
        <v>664</v>
      </c>
      <c r="I65" s="262" t="s">
        <v>681</v>
      </c>
      <c r="J65" s="215" t="s">
        <v>664</v>
      </c>
      <c r="K65" s="215" t="s">
        <v>664</v>
      </c>
      <c r="L65" s="215" t="s">
        <v>664</v>
      </c>
      <c r="M65" s="183"/>
      <c r="N65" s="566" t="s">
        <v>623</v>
      </c>
      <c r="O65" s="568"/>
      <c r="P65" s="183"/>
      <c r="Q65" s="215" t="s">
        <v>664</v>
      </c>
      <c r="R65" s="212" t="s">
        <v>623</v>
      </c>
      <c r="S65" s="215" t="s">
        <v>664</v>
      </c>
      <c r="T65" s="215" t="s">
        <v>664</v>
      </c>
      <c r="U65" s="215" t="s">
        <v>623</v>
      </c>
      <c r="V65" s="215" t="s">
        <v>664</v>
      </c>
      <c r="W65" s="183"/>
      <c r="X65" s="215" t="s">
        <v>623</v>
      </c>
      <c r="Y65" s="215" t="s">
        <v>664</v>
      </c>
      <c r="Z65" s="215" t="s">
        <v>623</v>
      </c>
      <c r="AA65" s="215" t="s">
        <v>664</v>
      </c>
      <c r="AB65" s="215" t="s">
        <v>623</v>
      </c>
      <c r="AC65" s="215" t="s">
        <v>664</v>
      </c>
      <c r="AD65" s="183"/>
      <c r="AE65" s="215" t="s">
        <v>664</v>
      </c>
      <c r="AF65" s="215" t="s">
        <v>664</v>
      </c>
      <c r="AG65" s="183"/>
      <c r="AH65" s="215" t="s">
        <v>664</v>
      </c>
      <c r="AI65" s="215" t="s">
        <v>664</v>
      </c>
      <c r="AJ65" s="215" t="s">
        <v>623</v>
      </c>
      <c r="AK65" s="183"/>
      <c r="AL65" s="215" t="s">
        <v>664</v>
      </c>
      <c r="AM65" s="215" t="s">
        <v>664</v>
      </c>
      <c r="AN65" s="215" t="s">
        <v>623</v>
      </c>
      <c r="AO65" s="183"/>
      <c r="AP65" s="183"/>
      <c r="AQ65" s="183"/>
      <c r="AR65" s="183"/>
      <c r="AS65" s="183"/>
      <c r="AT65" s="183"/>
      <c r="AU65" s="183"/>
      <c r="AV65" s="183"/>
      <c r="AW65" s="183"/>
      <c r="AX65" s="183"/>
      <c r="AY65" s="599" t="s">
        <v>803</v>
      </c>
      <c r="AZ65" s="619"/>
      <c r="BA65" s="183"/>
      <c r="BB65" s="183"/>
      <c r="BC65" s="183"/>
    </row>
    <row r="66" spans="1:55" ht="120.75" customHeight="1" thickBot="1" x14ac:dyDescent="0.25">
      <c r="A66" s="183"/>
      <c r="B66" s="215" t="s">
        <v>683</v>
      </c>
      <c r="C66" s="216" t="s">
        <v>684</v>
      </c>
      <c r="D66" s="215" t="s">
        <v>664</v>
      </c>
      <c r="E66" s="215" t="s">
        <v>664</v>
      </c>
      <c r="F66" s="262" t="s">
        <v>685</v>
      </c>
      <c r="G66" s="215" t="s">
        <v>664</v>
      </c>
      <c r="H66" s="215" t="s">
        <v>664</v>
      </c>
      <c r="I66" s="215" t="s">
        <v>664</v>
      </c>
      <c r="J66" s="215" t="s">
        <v>664</v>
      </c>
      <c r="K66" s="215" t="s">
        <v>664</v>
      </c>
      <c r="L66" s="215" t="s">
        <v>664</v>
      </c>
      <c r="M66" s="183"/>
      <c r="N66" s="566" t="s">
        <v>623</v>
      </c>
      <c r="O66" s="568"/>
      <c r="P66" s="183"/>
      <c r="Q66" s="215" t="s">
        <v>664</v>
      </c>
      <c r="R66" s="212" t="s">
        <v>623</v>
      </c>
      <c r="S66" s="215" t="s">
        <v>664</v>
      </c>
      <c r="T66" s="215" t="s">
        <v>664</v>
      </c>
      <c r="U66" s="215" t="s">
        <v>623</v>
      </c>
      <c r="V66" s="215" t="s">
        <v>664</v>
      </c>
      <c r="W66" s="183"/>
      <c r="X66" s="215" t="s">
        <v>623</v>
      </c>
      <c r="Y66" s="215" t="s">
        <v>664</v>
      </c>
      <c r="Z66" s="215" t="s">
        <v>623</v>
      </c>
      <c r="AA66" s="215" t="s">
        <v>664</v>
      </c>
      <c r="AB66" s="215" t="s">
        <v>623</v>
      </c>
      <c r="AC66" s="215" t="s">
        <v>664</v>
      </c>
      <c r="AD66" s="183"/>
      <c r="AE66" s="215" t="s">
        <v>664</v>
      </c>
      <c r="AF66" s="215" t="s">
        <v>664</v>
      </c>
      <c r="AG66" s="183"/>
      <c r="AH66" s="215" t="s">
        <v>664</v>
      </c>
      <c r="AI66" s="215" t="s">
        <v>664</v>
      </c>
      <c r="AJ66" s="215" t="s">
        <v>623</v>
      </c>
      <c r="AK66" s="183"/>
      <c r="AL66" s="215" t="s">
        <v>664</v>
      </c>
      <c r="AM66" s="215" t="s">
        <v>664</v>
      </c>
      <c r="AN66" s="215" t="s">
        <v>623</v>
      </c>
      <c r="AO66" s="183"/>
      <c r="AP66" s="183"/>
      <c r="AQ66" s="183"/>
      <c r="AR66" s="183"/>
      <c r="AS66" s="183"/>
      <c r="AT66" s="183"/>
      <c r="AU66" s="183"/>
      <c r="AV66" s="183"/>
      <c r="AW66" s="183"/>
      <c r="AX66" s="183"/>
      <c r="AY66" s="599" t="s">
        <v>804</v>
      </c>
      <c r="AZ66" s="619"/>
      <c r="BA66" s="183"/>
      <c r="BB66" s="183"/>
      <c r="BC66" s="183"/>
    </row>
    <row r="67" spans="1:55" ht="111" customHeight="1" thickBot="1" x14ac:dyDescent="0.25">
      <c r="A67" s="183"/>
      <c r="B67" s="215" t="s">
        <v>687</v>
      </c>
      <c r="C67" s="216" t="s">
        <v>688</v>
      </c>
      <c r="D67" s="215" t="s">
        <v>664</v>
      </c>
      <c r="E67" s="215" t="s">
        <v>664</v>
      </c>
      <c r="F67" s="215" t="s">
        <v>664</v>
      </c>
      <c r="G67" s="215" t="s">
        <v>664</v>
      </c>
      <c r="H67" s="215" t="s">
        <v>664</v>
      </c>
      <c r="I67" s="262" t="s">
        <v>689</v>
      </c>
      <c r="J67" s="215" t="s">
        <v>664</v>
      </c>
      <c r="K67" s="215" t="s">
        <v>664</v>
      </c>
      <c r="L67" s="215" t="s">
        <v>664</v>
      </c>
      <c r="M67" s="183"/>
      <c r="N67" s="566" t="s">
        <v>623</v>
      </c>
      <c r="O67" s="568"/>
      <c r="P67" s="183"/>
      <c r="Q67" s="215" t="s">
        <v>664</v>
      </c>
      <c r="R67" s="212" t="s">
        <v>623</v>
      </c>
      <c r="S67" s="215" t="s">
        <v>664</v>
      </c>
      <c r="T67" s="215" t="s">
        <v>664</v>
      </c>
      <c r="U67" s="215" t="s">
        <v>623</v>
      </c>
      <c r="V67" s="215" t="s">
        <v>664</v>
      </c>
      <c r="W67" s="183"/>
      <c r="X67" s="215" t="s">
        <v>623</v>
      </c>
      <c r="Y67" s="215" t="s">
        <v>664</v>
      </c>
      <c r="Z67" s="215" t="s">
        <v>623</v>
      </c>
      <c r="AA67" s="215" t="s">
        <v>664</v>
      </c>
      <c r="AB67" s="215" t="s">
        <v>623</v>
      </c>
      <c r="AC67" s="215" t="s">
        <v>664</v>
      </c>
      <c r="AD67" s="183"/>
      <c r="AE67" s="215" t="s">
        <v>664</v>
      </c>
      <c r="AF67" s="215" t="s">
        <v>664</v>
      </c>
      <c r="AG67" s="183"/>
      <c r="AH67" s="215" t="s">
        <v>664</v>
      </c>
      <c r="AI67" s="215" t="s">
        <v>664</v>
      </c>
      <c r="AJ67" s="215" t="s">
        <v>623</v>
      </c>
      <c r="AK67" s="183"/>
      <c r="AL67" s="215" t="s">
        <v>664</v>
      </c>
      <c r="AM67" s="215" t="s">
        <v>664</v>
      </c>
      <c r="AN67" s="215" t="s">
        <v>623</v>
      </c>
      <c r="AO67" s="183"/>
      <c r="AP67" s="183"/>
      <c r="AQ67" s="183"/>
      <c r="AR67" s="183"/>
      <c r="AS67" s="183"/>
      <c r="AT67" s="183"/>
      <c r="AU67" s="183"/>
      <c r="AV67" s="183"/>
      <c r="AW67" s="183"/>
      <c r="AX67" s="183"/>
      <c r="AY67" s="599" t="s">
        <v>805</v>
      </c>
      <c r="AZ67" s="619"/>
      <c r="BA67" s="183"/>
      <c r="BB67" s="183"/>
      <c r="BC67" s="183"/>
    </row>
    <row r="68" spans="1:55" ht="115.5" customHeight="1" thickBot="1" x14ac:dyDescent="0.25">
      <c r="A68" s="183"/>
      <c r="B68" s="215" t="s">
        <v>691</v>
      </c>
      <c r="C68" s="216" t="s">
        <v>692</v>
      </c>
      <c r="D68" s="215" t="s">
        <v>664</v>
      </c>
      <c r="E68" s="215" t="s">
        <v>664</v>
      </c>
      <c r="F68" s="215" t="s">
        <v>664</v>
      </c>
      <c r="G68" s="262" t="s">
        <v>693</v>
      </c>
      <c r="H68" s="215" t="s">
        <v>664</v>
      </c>
      <c r="I68" s="215" t="s">
        <v>664</v>
      </c>
      <c r="J68" s="215" t="s">
        <v>664</v>
      </c>
      <c r="K68" s="215" t="s">
        <v>664</v>
      </c>
      <c r="L68" s="215" t="s">
        <v>664</v>
      </c>
      <c r="M68" s="183"/>
      <c r="N68" s="566" t="s">
        <v>623</v>
      </c>
      <c r="O68" s="568"/>
      <c r="P68" s="183"/>
      <c r="Q68" s="215" t="s">
        <v>664</v>
      </c>
      <c r="R68" s="212" t="s">
        <v>623</v>
      </c>
      <c r="S68" s="215" t="s">
        <v>664</v>
      </c>
      <c r="T68" s="215" t="s">
        <v>664</v>
      </c>
      <c r="U68" s="215" t="s">
        <v>623</v>
      </c>
      <c r="V68" s="215" t="s">
        <v>664</v>
      </c>
      <c r="W68" s="183"/>
      <c r="X68" s="215" t="s">
        <v>623</v>
      </c>
      <c r="Y68" s="215" t="s">
        <v>664</v>
      </c>
      <c r="Z68" s="215" t="s">
        <v>623</v>
      </c>
      <c r="AA68" s="215" t="s">
        <v>664</v>
      </c>
      <c r="AB68" s="215" t="s">
        <v>623</v>
      </c>
      <c r="AC68" s="215" t="s">
        <v>664</v>
      </c>
      <c r="AD68" s="183"/>
      <c r="AE68" s="215" t="s">
        <v>664</v>
      </c>
      <c r="AF68" s="215" t="s">
        <v>664</v>
      </c>
      <c r="AG68" s="183"/>
      <c r="AH68" s="215" t="s">
        <v>664</v>
      </c>
      <c r="AI68" s="215" t="s">
        <v>664</v>
      </c>
      <c r="AJ68" s="215" t="s">
        <v>623</v>
      </c>
      <c r="AK68" s="183"/>
      <c r="AL68" s="215" t="s">
        <v>664</v>
      </c>
      <c r="AM68" s="215" t="s">
        <v>664</v>
      </c>
      <c r="AN68" s="215" t="s">
        <v>623</v>
      </c>
      <c r="AO68" s="183"/>
      <c r="AP68" s="183"/>
      <c r="AQ68" s="183"/>
      <c r="AR68" s="183"/>
      <c r="AS68" s="183"/>
      <c r="AT68" s="183"/>
      <c r="AU68" s="183"/>
      <c r="AV68" s="183"/>
      <c r="AW68" s="183"/>
      <c r="AX68" s="183"/>
      <c r="AY68" s="599" t="s">
        <v>806</v>
      </c>
      <c r="AZ68" s="619"/>
      <c r="BA68" s="183"/>
      <c r="BB68" s="183"/>
      <c r="BC68" s="183"/>
    </row>
    <row r="69" spans="1:55" ht="93" customHeight="1" thickBot="1" x14ac:dyDescent="0.25">
      <c r="A69" s="183"/>
      <c r="B69" s="215" t="s">
        <v>695</v>
      </c>
      <c r="C69" s="216" t="s">
        <v>696</v>
      </c>
      <c r="D69" s="215" t="s">
        <v>664</v>
      </c>
      <c r="E69" s="215" t="s">
        <v>664</v>
      </c>
      <c r="F69" s="215" t="s">
        <v>664</v>
      </c>
      <c r="G69" s="215" t="s">
        <v>664</v>
      </c>
      <c r="H69" s="262" t="s">
        <v>807</v>
      </c>
      <c r="I69" s="215" t="s">
        <v>664</v>
      </c>
      <c r="J69" s="215" t="s">
        <v>664</v>
      </c>
      <c r="K69" s="215" t="s">
        <v>664</v>
      </c>
      <c r="L69" s="215" t="s">
        <v>664</v>
      </c>
      <c r="M69" s="183"/>
      <c r="N69" s="566" t="s">
        <v>623</v>
      </c>
      <c r="O69" s="568"/>
      <c r="P69" s="183"/>
      <c r="Q69" s="215" t="s">
        <v>664</v>
      </c>
      <c r="R69" s="212" t="s">
        <v>623</v>
      </c>
      <c r="S69" s="215" t="s">
        <v>664</v>
      </c>
      <c r="T69" s="215" t="s">
        <v>664</v>
      </c>
      <c r="U69" s="215" t="s">
        <v>623</v>
      </c>
      <c r="V69" s="215" t="s">
        <v>664</v>
      </c>
      <c r="W69" s="183"/>
      <c r="X69" s="215" t="s">
        <v>623</v>
      </c>
      <c r="Y69" s="215" t="s">
        <v>664</v>
      </c>
      <c r="Z69" s="215" t="s">
        <v>623</v>
      </c>
      <c r="AA69" s="215" t="s">
        <v>664</v>
      </c>
      <c r="AB69" s="215" t="s">
        <v>623</v>
      </c>
      <c r="AC69" s="215" t="s">
        <v>664</v>
      </c>
      <c r="AD69" s="183"/>
      <c r="AE69" s="215" t="s">
        <v>664</v>
      </c>
      <c r="AF69" s="215" t="s">
        <v>664</v>
      </c>
      <c r="AG69" s="183"/>
      <c r="AH69" s="215" t="s">
        <v>664</v>
      </c>
      <c r="AI69" s="215" t="s">
        <v>664</v>
      </c>
      <c r="AJ69" s="215" t="s">
        <v>623</v>
      </c>
      <c r="AK69" s="183"/>
      <c r="AL69" s="215" t="s">
        <v>664</v>
      </c>
      <c r="AM69" s="215" t="s">
        <v>664</v>
      </c>
      <c r="AN69" s="215" t="s">
        <v>623</v>
      </c>
      <c r="AO69" s="183"/>
      <c r="AP69" s="183"/>
      <c r="AQ69" s="183"/>
      <c r="AR69" s="183"/>
      <c r="AS69" s="183"/>
      <c r="AT69" s="183"/>
      <c r="AU69" s="183"/>
      <c r="AV69" s="183"/>
      <c r="AW69" s="183"/>
      <c r="AX69" s="183"/>
      <c r="AY69" s="599" t="s">
        <v>808</v>
      </c>
      <c r="AZ69" s="600"/>
      <c r="BA69" s="183"/>
      <c r="BB69" s="183"/>
      <c r="BC69" s="183"/>
    </row>
    <row r="70" spans="1:55" ht="103.5" customHeight="1" thickBot="1" x14ac:dyDescent="0.25">
      <c r="A70" s="183"/>
      <c r="B70" s="215" t="s">
        <v>699</v>
      </c>
      <c r="C70" s="216" t="s">
        <v>700</v>
      </c>
      <c r="D70" s="215" t="s">
        <v>664</v>
      </c>
      <c r="E70" s="215" t="s">
        <v>664</v>
      </c>
      <c r="F70" s="215" t="s">
        <v>664</v>
      </c>
      <c r="G70" s="215" t="s">
        <v>664</v>
      </c>
      <c r="H70" s="262" t="s">
        <v>701</v>
      </c>
      <c r="I70" s="215" t="s">
        <v>664</v>
      </c>
      <c r="J70" s="215" t="s">
        <v>664</v>
      </c>
      <c r="K70" s="215" t="s">
        <v>664</v>
      </c>
      <c r="L70" s="215" t="s">
        <v>664</v>
      </c>
      <c r="M70" s="183"/>
      <c r="N70" s="566" t="s">
        <v>623</v>
      </c>
      <c r="O70" s="568"/>
      <c r="P70" s="183"/>
      <c r="Q70" s="215" t="s">
        <v>664</v>
      </c>
      <c r="R70" s="212" t="s">
        <v>623</v>
      </c>
      <c r="S70" s="215" t="s">
        <v>664</v>
      </c>
      <c r="T70" s="215" t="s">
        <v>664</v>
      </c>
      <c r="U70" s="215" t="s">
        <v>623</v>
      </c>
      <c r="V70" s="215" t="s">
        <v>664</v>
      </c>
      <c r="W70" s="183"/>
      <c r="X70" s="215" t="s">
        <v>623</v>
      </c>
      <c r="Y70" s="215" t="s">
        <v>664</v>
      </c>
      <c r="Z70" s="215" t="s">
        <v>623</v>
      </c>
      <c r="AA70" s="215" t="s">
        <v>664</v>
      </c>
      <c r="AB70" s="215" t="s">
        <v>623</v>
      </c>
      <c r="AC70" s="215" t="s">
        <v>664</v>
      </c>
      <c r="AD70" s="183"/>
      <c r="AE70" s="215" t="s">
        <v>664</v>
      </c>
      <c r="AF70" s="215" t="s">
        <v>664</v>
      </c>
      <c r="AG70" s="183"/>
      <c r="AH70" s="215" t="s">
        <v>664</v>
      </c>
      <c r="AI70" s="215" t="s">
        <v>664</v>
      </c>
      <c r="AJ70" s="215" t="s">
        <v>623</v>
      </c>
      <c r="AK70" s="183"/>
      <c r="AL70" s="215" t="s">
        <v>664</v>
      </c>
      <c r="AM70" s="215" t="s">
        <v>664</v>
      </c>
      <c r="AN70" s="215" t="s">
        <v>623</v>
      </c>
      <c r="AO70" s="183"/>
      <c r="AP70" s="183"/>
      <c r="AQ70" s="183"/>
      <c r="AR70" s="183"/>
      <c r="AS70" s="183"/>
      <c r="AT70" s="183"/>
      <c r="AU70" s="183"/>
      <c r="AV70" s="183"/>
      <c r="AW70" s="183"/>
      <c r="AX70" s="183"/>
      <c r="AY70" s="599" t="s">
        <v>809</v>
      </c>
      <c r="AZ70" s="600"/>
      <c r="BA70" s="183"/>
      <c r="BB70" s="183"/>
      <c r="BC70" s="183"/>
    </row>
    <row r="71" spans="1:55" ht="126" customHeight="1" thickBot="1" x14ac:dyDescent="0.25">
      <c r="A71" s="183"/>
      <c r="B71" s="215" t="s">
        <v>702</v>
      </c>
      <c r="C71" s="216" t="s">
        <v>703</v>
      </c>
      <c r="D71" s="215" t="s">
        <v>664</v>
      </c>
      <c r="E71" s="215" t="s">
        <v>664</v>
      </c>
      <c r="F71" s="215" t="s">
        <v>664</v>
      </c>
      <c r="G71" s="215" t="s">
        <v>664</v>
      </c>
      <c r="H71" s="215" t="s">
        <v>664</v>
      </c>
      <c r="I71" s="215" t="s">
        <v>664</v>
      </c>
      <c r="J71" s="262" t="s">
        <v>704</v>
      </c>
      <c r="K71" s="215" t="s">
        <v>664</v>
      </c>
      <c r="L71" s="215" t="s">
        <v>664</v>
      </c>
      <c r="M71" s="183"/>
      <c r="N71" s="566" t="s">
        <v>623</v>
      </c>
      <c r="O71" s="568"/>
      <c r="P71" s="183"/>
      <c r="Q71" s="215" t="s">
        <v>664</v>
      </c>
      <c r="R71" s="212" t="s">
        <v>623</v>
      </c>
      <c r="S71" s="215" t="s">
        <v>664</v>
      </c>
      <c r="T71" s="215" t="s">
        <v>664</v>
      </c>
      <c r="U71" s="215" t="s">
        <v>623</v>
      </c>
      <c r="V71" s="215" t="s">
        <v>664</v>
      </c>
      <c r="W71" s="183"/>
      <c r="X71" s="215" t="s">
        <v>623</v>
      </c>
      <c r="Y71" s="215" t="s">
        <v>664</v>
      </c>
      <c r="Z71" s="215" t="s">
        <v>623</v>
      </c>
      <c r="AA71" s="215" t="s">
        <v>664</v>
      </c>
      <c r="AB71" s="215" t="s">
        <v>623</v>
      </c>
      <c r="AC71" s="215" t="s">
        <v>664</v>
      </c>
      <c r="AD71" s="183"/>
      <c r="AE71" s="215" t="s">
        <v>664</v>
      </c>
      <c r="AF71" s="215" t="s">
        <v>664</v>
      </c>
      <c r="AG71" s="183"/>
      <c r="AH71" s="215" t="s">
        <v>664</v>
      </c>
      <c r="AI71" s="215" t="s">
        <v>664</v>
      </c>
      <c r="AJ71" s="215" t="s">
        <v>623</v>
      </c>
      <c r="AK71" s="183"/>
      <c r="AL71" s="215" t="s">
        <v>664</v>
      </c>
      <c r="AM71" s="215" t="s">
        <v>664</v>
      </c>
      <c r="AN71" s="215" t="s">
        <v>623</v>
      </c>
      <c r="AO71" s="183"/>
      <c r="AP71" s="183"/>
      <c r="AQ71" s="183"/>
      <c r="AR71" s="183"/>
      <c r="AS71" s="183"/>
      <c r="AT71" s="183"/>
      <c r="AU71" s="183"/>
      <c r="AV71" s="183"/>
      <c r="AW71" s="183"/>
      <c r="AX71" s="183"/>
      <c r="AY71" s="599" t="s">
        <v>810</v>
      </c>
      <c r="AZ71" s="600"/>
      <c r="BA71" s="183"/>
      <c r="BB71" s="183"/>
      <c r="BC71" s="183"/>
    </row>
    <row r="72" spans="1:55" ht="132" customHeight="1" thickBot="1" x14ac:dyDescent="0.25">
      <c r="A72" s="183"/>
      <c r="B72" s="215" t="s">
        <v>706</v>
      </c>
      <c r="C72" s="216" t="s">
        <v>707</v>
      </c>
      <c r="D72" s="215" t="s">
        <v>664</v>
      </c>
      <c r="E72" s="215" t="s">
        <v>664</v>
      </c>
      <c r="F72" s="215" t="s">
        <v>664</v>
      </c>
      <c r="G72" s="215" t="s">
        <v>664</v>
      </c>
      <c r="H72" s="215" t="s">
        <v>664</v>
      </c>
      <c r="I72" s="215" t="s">
        <v>664</v>
      </c>
      <c r="J72" s="262" t="s">
        <v>704</v>
      </c>
      <c r="K72" s="215" t="s">
        <v>664</v>
      </c>
      <c r="L72" s="215" t="s">
        <v>664</v>
      </c>
      <c r="M72" s="183"/>
      <c r="N72" s="566" t="s">
        <v>623</v>
      </c>
      <c r="O72" s="568"/>
      <c r="P72" s="183"/>
      <c r="Q72" s="215" t="s">
        <v>664</v>
      </c>
      <c r="R72" s="212" t="s">
        <v>623</v>
      </c>
      <c r="S72" s="215" t="s">
        <v>664</v>
      </c>
      <c r="T72" s="215" t="s">
        <v>664</v>
      </c>
      <c r="U72" s="215" t="s">
        <v>623</v>
      </c>
      <c r="V72" s="215" t="s">
        <v>664</v>
      </c>
      <c r="W72" s="183"/>
      <c r="X72" s="215" t="s">
        <v>623</v>
      </c>
      <c r="Y72" s="215" t="s">
        <v>664</v>
      </c>
      <c r="Z72" s="215" t="s">
        <v>623</v>
      </c>
      <c r="AA72" s="215" t="s">
        <v>664</v>
      </c>
      <c r="AB72" s="215" t="s">
        <v>623</v>
      </c>
      <c r="AC72" s="215" t="s">
        <v>664</v>
      </c>
      <c r="AD72" s="183"/>
      <c r="AE72" s="215" t="s">
        <v>664</v>
      </c>
      <c r="AF72" s="215" t="s">
        <v>664</v>
      </c>
      <c r="AG72" s="183"/>
      <c r="AH72" s="215" t="s">
        <v>664</v>
      </c>
      <c r="AI72" s="215" t="s">
        <v>664</v>
      </c>
      <c r="AJ72" s="215" t="s">
        <v>623</v>
      </c>
      <c r="AK72" s="183"/>
      <c r="AL72" s="215" t="s">
        <v>664</v>
      </c>
      <c r="AM72" s="215" t="s">
        <v>664</v>
      </c>
      <c r="AN72" s="215" t="s">
        <v>623</v>
      </c>
      <c r="AO72" s="183"/>
      <c r="AP72" s="183"/>
      <c r="AQ72" s="183"/>
      <c r="AR72" s="183"/>
      <c r="AS72" s="183"/>
      <c r="AT72" s="183"/>
      <c r="AU72" s="183"/>
      <c r="AV72" s="183"/>
      <c r="AW72" s="183"/>
      <c r="AX72" s="183"/>
      <c r="AY72" s="599" t="s">
        <v>811</v>
      </c>
      <c r="AZ72" s="600"/>
      <c r="BA72" s="183"/>
      <c r="BB72" s="183"/>
      <c r="BC72" s="183"/>
    </row>
    <row r="73" spans="1:55" ht="186" customHeight="1" thickBot="1" x14ac:dyDescent="0.25">
      <c r="A73" s="183"/>
      <c r="B73" s="215" t="s">
        <v>709</v>
      </c>
      <c r="C73" s="216" t="s">
        <v>710</v>
      </c>
      <c r="D73" s="215" t="s">
        <v>664</v>
      </c>
      <c r="E73" s="215" t="s">
        <v>664</v>
      </c>
      <c r="F73" s="215" t="s">
        <v>664</v>
      </c>
      <c r="G73" s="215" t="s">
        <v>664</v>
      </c>
      <c r="H73" s="215" t="s">
        <v>664</v>
      </c>
      <c r="I73" s="215" t="s">
        <v>664</v>
      </c>
      <c r="J73" s="262" t="s">
        <v>711</v>
      </c>
      <c r="K73" s="215" t="s">
        <v>664</v>
      </c>
      <c r="L73" s="215" t="s">
        <v>664</v>
      </c>
      <c r="M73" s="183"/>
      <c r="N73" s="566" t="s">
        <v>623</v>
      </c>
      <c r="O73" s="568"/>
      <c r="P73" s="183"/>
      <c r="Q73" s="215" t="s">
        <v>664</v>
      </c>
      <c r="R73" s="212" t="s">
        <v>623</v>
      </c>
      <c r="S73" s="215" t="s">
        <v>664</v>
      </c>
      <c r="T73" s="215" t="s">
        <v>664</v>
      </c>
      <c r="U73" s="215" t="s">
        <v>623</v>
      </c>
      <c r="V73" s="215" t="s">
        <v>664</v>
      </c>
      <c r="W73" s="183"/>
      <c r="X73" s="215" t="s">
        <v>623</v>
      </c>
      <c r="Y73" s="215" t="s">
        <v>664</v>
      </c>
      <c r="Z73" s="215" t="s">
        <v>623</v>
      </c>
      <c r="AA73" s="215" t="s">
        <v>664</v>
      </c>
      <c r="AB73" s="215" t="s">
        <v>623</v>
      </c>
      <c r="AC73" s="215" t="s">
        <v>664</v>
      </c>
      <c r="AD73" s="183"/>
      <c r="AE73" s="215" t="s">
        <v>664</v>
      </c>
      <c r="AF73" s="215" t="s">
        <v>664</v>
      </c>
      <c r="AG73" s="183"/>
      <c r="AH73" s="215" t="s">
        <v>664</v>
      </c>
      <c r="AI73" s="215" t="s">
        <v>664</v>
      </c>
      <c r="AJ73" s="215" t="s">
        <v>623</v>
      </c>
      <c r="AK73" s="183"/>
      <c r="AL73" s="215" t="s">
        <v>664</v>
      </c>
      <c r="AM73" s="215" t="s">
        <v>664</v>
      </c>
      <c r="AN73" s="215" t="s">
        <v>623</v>
      </c>
      <c r="AO73" s="183"/>
      <c r="AP73" s="183"/>
      <c r="AQ73" s="183"/>
      <c r="AR73" s="183"/>
      <c r="AS73" s="183"/>
      <c r="AT73" s="183"/>
      <c r="AU73" s="183"/>
      <c r="AV73" s="183"/>
      <c r="AW73" s="183"/>
      <c r="AX73" s="183"/>
      <c r="AY73" s="599" t="s">
        <v>812</v>
      </c>
      <c r="AZ73" s="619"/>
      <c r="BA73" s="183"/>
      <c r="BB73" s="183"/>
      <c r="BC73" s="183"/>
    </row>
    <row r="74" spans="1:55" ht="111.75" customHeight="1" thickBot="1" x14ac:dyDescent="0.25">
      <c r="A74" s="183"/>
      <c r="B74" s="215" t="s">
        <v>713</v>
      </c>
      <c r="C74" s="216" t="s">
        <v>714</v>
      </c>
      <c r="D74" s="215" t="s">
        <v>664</v>
      </c>
      <c r="E74" s="215" t="s">
        <v>664</v>
      </c>
      <c r="F74" s="215" t="s">
        <v>664</v>
      </c>
      <c r="G74" s="215" t="s">
        <v>664</v>
      </c>
      <c r="H74" s="215" t="s">
        <v>664</v>
      </c>
      <c r="I74" s="262" t="s">
        <v>715</v>
      </c>
      <c r="J74" s="215" t="s">
        <v>664</v>
      </c>
      <c r="K74" s="215" t="s">
        <v>664</v>
      </c>
      <c r="L74" s="215" t="s">
        <v>664</v>
      </c>
      <c r="M74" s="183"/>
      <c r="N74" s="566" t="s">
        <v>623</v>
      </c>
      <c r="O74" s="568"/>
      <c r="P74" s="183"/>
      <c r="Q74" s="255" t="s">
        <v>664</v>
      </c>
      <c r="R74" s="212" t="s">
        <v>623</v>
      </c>
      <c r="S74" s="212" t="s">
        <v>664</v>
      </c>
      <c r="T74" s="215" t="s">
        <v>664</v>
      </c>
      <c r="U74" s="215" t="s">
        <v>623</v>
      </c>
      <c r="V74" s="215" t="s">
        <v>664</v>
      </c>
      <c r="W74" s="183"/>
      <c r="X74" s="215" t="s">
        <v>623</v>
      </c>
      <c r="Y74" s="215" t="s">
        <v>664</v>
      </c>
      <c r="Z74" s="215" t="s">
        <v>623</v>
      </c>
      <c r="AA74" s="215" t="s">
        <v>664</v>
      </c>
      <c r="AB74" s="215" t="s">
        <v>623</v>
      </c>
      <c r="AC74" s="215" t="s">
        <v>664</v>
      </c>
      <c r="AD74" s="183"/>
      <c r="AE74" s="215" t="s">
        <v>664</v>
      </c>
      <c r="AF74" s="215" t="s">
        <v>664</v>
      </c>
      <c r="AG74" s="183"/>
      <c r="AH74" s="215" t="s">
        <v>664</v>
      </c>
      <c r="AI74" s="215" t="s">
        <v>664</v>
      </c>
      <c r="AJ74" s="215" t="s">
        <v>623</v>
      </c>
      <c r="AK74" s="183"/>
      <c r="AL74" s="215" t="s">
        <v>664</v>
      </c>
      <c r="AM74" s="215" t="s">
        <v>623</v>
      </c>
      <c r="AN74" s="215" t="s">
        <v>664</v>
      </c>
      <c r="AO74" s="183"/>
      <c r="AP74" s="183"/>
      <c r="AQ74" s="183"/>
      <c r="AR74" s="183"/>
      <c r="AS74" s="183"/>
      <c r="AT74" s="183"/>
      <c r="AU74" s="183"/>
      <c r="AV74" s="183"/>
      <c r="AW74" s="183"/>
      <c r="AX74" s="183"/>
      <c r="AY74" s="599" t="s">
        <v>813</v>
      </c>
      <c r="AZ74" s="600"/>
      <c r="BA74" s="183"/>
      <c r="BB74" s="183"/>
      <c r="BC74" s="183"/>
    </row>
    <row r="75" spans="1:55" ht="132.75" customHeight="1" thickBot="1" x14ac:dyDescent="0.25">
      <c r="A75" s="183"/>
      <c r="B75" s="215" t="s">
        <v>717</v>
      </c>
      <c r="C75" s="216" t="s">
        <v>718</v>
      </c>
      <c r="D75" s="215" t="s">
        <v>664</v>
      </c>
      <c r="E75" s="215" t="s">
        <v>664</v>
      </c>
      <c r="F75" s="215" t="s">
        <v>664</v>
      </c>
      <c r="G75" s="215" t="s">
        <v>664</v>
      </c>
      <c r="H75" s="215" t="s">
        <v>664</v>
      </c>
      <c r="I75" s="262" t="s">
        <v>719</v>
      </c>
      <c r="J75" s="215" t="s">
        <v>664</v>
      </c>
      <c r="K75" s="215" t="s">
        <v>664</v>
      </c>
      <c r="L75" s="215" t="s">
        <v>664</v>
      </c>
      <c r="M75" s="183"/>
      <c r="N75" s="566" t="s">
        <v>623</v>
      </c>
      <c r="O75" s="568"/>
      <c r="P75" s="183"/>
      <c r="Q75" s="255" t="s">
        <v>664</v>
      </c>
      <c r="R75" s="212" t="s">
        <v>623</v>
      </c>
      <c r="S75" s="212" t="s">
        <v>664</v>
      </c>
      <c r="T75" s="215" t="s">
        <v>664</v>
      </c>
      <c r="U75" s="215" t="s">
        <v>623</v>
      </c>
      <c r="V75" s="215" t="s">
        <v>664</v>
      </c>
      <c r="W75" s="183"/>
      <c r="X75" s="215" t="s">
        <v>623</v>
      </c>
      <c r="Y75" s="215" t="s">
        <v>664</v>
      </c>
      <c r="Z75" s="215" t="s">
        <v>623</v>
      </c>
      <c r="AA75" s="215" t="s">
        <v>664</v>
      </c>
      <c r="AB75" s="215" t="s">
        <v>623</v>
      </c>
      <c r="AC75" s="215" t="s">
        <v>664</v>
      </c>
      <c r="AD75" s="183"/>
      <c r="AE75" s="215" t="s">
        <v>664</v>
      </c>
      <c r="AF75" s="215" t="s">
        <v>664</v>
      </c>
      <c r="AG75" s="183"/>
      <c r="AH75" s="215" t="s">
        <v>664</v>
      </c>
      <c r="AI75" s="215" t="s">
        <v>664</v>
      </c>
      <c r="AJ75" s="215" t="s">
        <v>623</v>
      </c>
      <c r="AK75" s="183"/>
      <c r="AL75" s="215" t="s">
        <v>664</v>
      </c>
      <c r="AM75" s="215" t="s">
        <v>623</v>
      </c>
      <c r="AN75" s="215" t="s">
        <v>664</v>
      </c>
      <c r="AO75" s="183"/>
      <c r="AP75" s="183"/>
      <c r="AQ75" s="183"/>
      <c r="AR75" s="183"/>
      <c r="AS75" s="183"/>
      <c r="AT75" s="183"/>
      <c r="AU75" s="183"/>
      <c r="AV75" s="183"/>
      <c r="AW75" s="183"/>
      <c r="AX75" s="183"/>
      <c r="AY75" s="599" t="s">
        <v>814</v>
      </c>
      <c r="AZ75" s="619"/>
      <c r="BA75" s="183"/>
      <c r="BB75" s="183"/>
      <c r="BC75" s="183"/>
    </row>
    <row r="76" spans="1:55" ht="110.25" customHeight="1" thickBot="1" x14ac:dyDescent="0.25">
      <c r="A76" s="183"/>
      <c r="B76" s="215" t="s">
        <v>721</v>
      </c>
      <c r="C76" s="216" t="s">
        <v>722</v>
      </c>
      <c r="D76" s="215" t="s">
        <v>664</v>
      </c>
      <c r="E76" s="215" t="s">
        <v>664</v>
      </c>
      <c r="F76" s="215" t="s">
        <v>664</v>
      </c>
      <c r="G76" s="215" t="s">
        <v>664</v>
      </c>
      <c r="H76" s="215" t="s">
        <v>664</v>
      </c>
      <c r="I76" s="262" t="s">
        <v>723</v>
      </c>
      <c r="J76" s="215" t="s">
        <v>664</v>
      </c>
      <c r="K76" s="215" t="s">
        <v>664</v>
      </c>
      <c r="L76" s="215" t="s">
        <v>664</v>
      </c>
      <c r="M76" s="183"/>
      <c r="N76" s="566" t="s">
        <v>623</v>
      </c>
      <c r="O76" s="568"/>
      <c r="P76" s="183"/>
      <c r="Q76" s="255" t="s">
        <v>664</v>
      </c>
      <c r="R76" s="212" t="s">
        <v>623</v>
      </c>
      <c r="S76" s="212" t="s">
        <v>664</v>
      </c>
      <c r="T76" s="215" t="s">
        <v>664</v>
      </c>
      <c r="U76" s="215" t="s">
        <v>623</v>
      </c>
      <c r="V76" s="215" t="s">
        <v>664</v>
      </c>
      <c r="W76" s="183"/>
      <c r="X76" s="215" t="s">
        <v>623</v>
      </c>
      <c r="Y76" s="215" t="s">
        <v>664</v>
      </c>
      <c r="Z76" s="215" t="s">
        <v>623</v>
      </c>
      <c r="AA76" s="215" t="s">
        <v>664</v>
      </c>
      <c r="AB76" s="215" t="s">
        <v>623</v>
      </c>
      <c r="AC76" s="215" t="s">
        <v>664</v>
      </c>
      <c r="AD76" s="183"/>
      <c r="AE76" s="215" t="s">
        <v>664</v>
      </c>
      <c r="AF76" s="215" t="s">
        <v>664</v>
      </c>
      <c r="AG76" s="183"/>
      <c r="AH76" s="215" t="s">
        <v>664</v>
      </c>
      <c r="AI76" s="215" t="s">
        <v>623</v>
      </c>
      <c r="AJ76" s="215" t="s">
        <v>664</v>
      </c>
      <c r="AK76" s="183"/>
      <c r="AL76" s="215" t="s">
        <v>664</v>
      </c>
      <c r="AM76" s="215" t="s">
        <v>623</v>
      </c>
      <c r="AN76" s="215" t="s">
        <v>664</v>
      </c>
      <c r="AO76" s="183"/>
      <c r="AP76" s="183"/>
      <c r="AQ76" s="183"/>
      <c r="AR76" s="183"/>
      <c r="AS76" s="183"/>
      <c r="AT76" s="183"/>
      <c r="AU76" s="183"/>
      <c r="AV76" s="183"/>
      <c r="AW76" s="183"/>
      <c r="AX76" s="183"/>
      <c r="AY76" s="599" t="s">
        <v>815</v>
      </c>
      <c r="AZ76" s="619"/>
      <c r="BA76" s="183"/>
      <c r="BB76" s="183"/>
      <c r="BC76" s="183"/>
    </row>
    <row r="77" spans="1:55" ht="102.75" customHeight="1" thickBot="1" x14ac:dyDescent="0.25">
      <c r="A77" s="183"/>
      <c r="B77" s="215" t="s">
        <v>725</v>
      </c>
      <c r="C77" s="216" t="s">
        <v>726</v>
      </c>
      <c r="D77" s="215" t="s">
        <v>664</v>
      </c>
      <c r="E77" s="262" t="s">
        <v>727</v>
      </c>
      <c r="F77" s="215" t="s">
        <v>664</v>
      </c>
      <c r="G77" s="215" t="s">
        <v>664</v>
      </c>
      <c r="H77" s="215" t="s">
        <v>664</v>
      </c>
      <c r="I77" s="215" t="s">
        <v>664</v>
      </c>
      <c r="J77" s="215" t="s">
        <v>664</v>
      </c>
      <c r="K77" s="215" t="s">
        <v>664</v>
      </c>
      <c r="L77" s="215" t="s">
        <v>664</v>
      </c>
      <c r="M77" s="183"/>
      <c r="N77" s="566" t="s">
        <v>623</v>
      </c>
      <c r="O77" s="568"/>
      <c r="P77" s="183"/>
      <c r="Q77" s="255" t="s">
        <v>664</v>
      </c>
      <c r="R77" s="212" t="s">
        <v>623</v>
      </c>
      <c r="S77" s="212" t="s">
        <v>664</v>
      </c>
      <c r="T77" s="215" t="s">
        <v>664</v>
      </c>
      <c r="U77" s="215" t="s">
        <v>623</v>
      </c>
      <c r="V77" s="215" t="s">
        <v>664</v>
      </c>
      <c r="W77" s="183"/>
      <c r="X77" s="215" t="s">
        <v>623</v>
      </c>
      <c r="Y77" s="215" t="s">
        <v>664</v>
      </c>
      <c r="Z77" s="215" t="s">
        <v>623</v>
      </c>
      <c r="AA77" s="215" t="s">
        <v>664</v>
      </c>
      <c r="AB77" s="215" t="s">
        <v>623</v>
      </c>
      <c r="AC77" s="215" t="s">
        <v>664</v>
      </c>
      <c r="AD77" s="183"/>
      <c r="AE77" s="215" t="s">
        <v>664</v>
      </c>
      <c r="AF77" s="215" t="s">
        <v>664</v>
      </c>
      <c r="AG77" s="183"/>
      <c r="AH77" s="215" t="s">
        <v>664</v>
      </c>
      <c r="AI77" s="215" t="s">
        <v>664</v>
      </c>
      <c r="AJ77" s="215" t="s">
        <v>623</v>
      </c>
      <c r="AK77" s="183"/>
      <c r="AL77" s="215" t="s">
        <v>664</v>
      </c>
      <c r="AM77" s="215" t="s">
        <v>664</v>
      </c>
      <c r="AN77" s="215" t="s">
        <v>623</v>
      </c>
      <c r="AO77" s="183"/>
      <c r="AP77" s="183"/>
      <c r="AQ77" s="183"/>
      <c r="AR77" s="183"/>
      <c r="AS77" s="183"/>
      <c r="AT77" s="183"/>
      <c r="AU77" s="183"/>
      <c r="AV77" s="183"/>
      <c r="AW77" s="183"/>
      <c r="AX77" s="183"/>
      <c r="AY77" s="599" t="s">
        <v>816</v>
      </c>
      <c r="AZ77" s="619"/>
      <c r="BA77" s="183"/>
      <c r="BB77" s="183"/>
      <c r="BC77" s="183"/>
    </row>
    <row r="78" spans="1:55" ht="187.5" customHeight="1" thickBot="1" x14ac:dyDescent="0.25">
      <c r="A78" s="183"/>
      <c r="B78" s="215" t="s">
        <v>729</v>
      </c>
      <c r="C78" s="216" t="s">
        <v>767</v>
      </c>
      <c r="D78" s="215" t="s">
        <v>664</v>
      </c>
      <c r="E78" s="215" t="s">
        <v>664</v>
      </c>
      <c r="F78" s="262" t="s">
        <v>731</v>
      </c>
      <c r="G78" s="215" t="s">
        <v>664</v>
      </c>
      <c r="H78" s="215" t="s">
        <v>664</v>
      </c>
      <c r="I78" s="215" t="s">
        <v>664</v>
      </c>
      <c r="J78" s="215" t="s">
        <v>664</v>
      </c>
      <c r="K78" s="215" t="s">
        <v>664</v>
      </c>
      <c r="L78" s="215" t="s">
        <v>664</v>
      </c>
      <c r="M78" s="183"/>
      <c r="N78" s="566" t="s">
        <v>623</v>
      </c>
      <c r="O78" s="568"/>
      <c r="P78" s="183"/>
      <c r="Q78" s="255" t="s">
        <v>664</v>
      </c>
      <c r="R78" s="212" t="s">
        <v>623</v>
      </c>
      <c r="S78" s="212" t="s">
        <v>664</v>
      </c>
      <c r="T78" s="215" t="s">
        <v>664</v>
      </c>
      <c r="U78" s="215" t="s">
        <v>623</v>
      </c>
      <c r="V78" s="215" t="s">
        <v>664</v>
      </c>
      <c r="W78" s="183"/>
      <c r="X78" s="215" t="s">
        <v>623</v>
      </c>
      <c r="Y78" s="215" t="s">
        <v>664</v>
      </c>
      <c r="Z78" s="215" t="s">
        <v>623</v>
      </c>
      <c r="AA78" s="215" t="s">
        <v>664</v>
      </c>
      <c r="AB78" s="215" t="s">
        <v>623</v>
      </c>
      <c r="AC78" s="215" t="s">
        <v>664</v>
      </c>
      <c r="AD78" s="183"/>
      <c r="AE78" s="215" t="s">
        <v>664</v>
      </c>
      <c r="AF78" s="215" t="s">
        <v>664</v>
      </c>
      <c r="AG78" s="183"/>
      <c r="AH78" s="215" t="s">
        <v>664</v>
      </c>
      <c r="AI78" s="215" t="s">
        <v>817</v>
      </c>
      <c r="AJ78" s="215" t="s">
        <v>623</v>
      </c>
      <c r="AK78" s="183"/>
      <c r="AL78" s="215" t="s">
        <v>664</v>
      </c>
      <c r="AM78" s="215" t="s">
        <v>817</v>
      </c>
      <c r="AN78" s="215" t="s">
        <v>623</v>
      </c>
      <c r="AO78" s="183"/>
      <c r="AP78" s="183"/>
      <c r="AQ78" s="183"/>
      <c r="AR78" s="183"/>
      <c r="AS78" s="183"/>
      <c r="AT78" s="183"/>
      <c r="AU78" s="183"/>
      <c r="AV78" s="183"/>
      <c r="AW78" s="183"/>
      <c r="AX78" s="183"/>
      <c r="AY78" s="599" t="s">
        <v>818</v>
      </c>
      <c r="AZ78" s="619"/>
      <c r="BA78" s="183"/>
      <c r="BB78" s="183"/>
      <c r="BC78" s="183"/>
    </row>
    <row r="79" spans="1:55" ht="147.75" customHeight="1" thickBot="1" x14ac:dyDescent="0.25">
      <c r="A79" s="183"/>
      <c r="B79" s="215" t="s">
        <v>733</v>
      </c>
      <c r="C79" s="216" t="s">
        <v>734</v>
      </c>
      <c r="D79" s="215" t="s">
        <v>664</v>
      </c>
      <c r="E79" s="215" t="s">
        <v>664</v>
      </c>
      <c r="F79" s="215" t="s">
        <v>664</v>
      </c>
      <c r="G79" s="215" t="s">
        <v>664</v>
      </c>
      <c r="H79" s="215" t="s">
        <v>664</v>
      </c>
      <c r="I79" s="215" t="s">
        <v>664</v>
      </c>
      <c r="J79" s="262" t="s">
        <v>735</v>
      </c>
      <c r="K79" s="215" t="s">
        <v>664</v>
      </c>
      <c r="L79" s="215" t="s">
        <v>664</v>
      </c>
      <c r="M79" s="183"/>
      <c r="N79" s="566" t="s">
        <v>623</v>
      </c>
      <c r="O79" s="568"/>
      <c r="P79" s="183"/>
      <c r="Q79" s="255" t="s">
        <v>664</v>
      </c>
      <c r="R79" s="212" t="s">
        <v>623</v>
      </c>
      <c r="S79" s="212" t="s">
        <v>664</v>
      </c>
      <c r="T79" s="215" t="s">
        <v>664</v>
      </c>
      <c r="U79" s="215" t="s">
        <v>623</v>
      </c>
      <c r="V79" s="215" t="s">
        <v>664</v>
      </c>
      <c r="W79" s="183"/>
      <c r="X79" s="215" t="s">
        <v>623</v>
      </c>
      <c r="Y79" s="215" t="s">
        <v>664</v>
      </c>
      <c r="Z79" s="215" t="s">
        <v>623</v>
      </c>
      <c r="AA79" s="215" t="s">
        <v>664</v>
      </c>
      <c r="AB79" s="215" t="s">
        <v>623</v>
      </c>
      <c r="AC79" s="215" t="s">
        <v>664</v>
      </c>
      <c r="AD79" s="183"/>
      <c r="AE79" s="215" t="s">
        <v>664</v>
      </c>
      <c r="AF79" s="215" t="s">
        <v>664</v>
      </c>
      <c r="AG79" s="183"/>
      <c r="AH79" s="215" t="s">
        <v>664</v>
      </c>
      <c r="AI79" s="215" t="s">
        <v>817</v>
      </c>
      <c r="AJ79" s="215" t="s">
        <v>623</v>
      </c>
      <c r="AK79" s="183"/>
      <c r="AL79" s="215" t="s">
        <v>664</v>
      </c>
      <c r="AM79" s="215" t="s">
        <v>817</v>
      </c>
      <c r="AN79" s="215" t="s">
        <v>623</v>
      </c>
      <c r="AO79" s="183"/>
      <c r="AP79" s="183"/>
      <c r="AQ79" s="183"/>
      <c r="AR79" s="183"/>
      <c r="AS79" s="183"/>
      <c r="AT79" s="183"/>
      <c r="AU79" s="183"/>
      <c r="AV79" s="183"/>
      <c r="AW79" s="183"/>
      <c r="AX79" s="183"/>
      <c r="AY79" s="599" t="s">
        <v>819</v>
      </c>
      <c r="AZ79" s="619"/>
      <c r="BA79" s="183"/>
      <c r="BB79" s="183"/>
      <c r="BC79" s="183"/>
    </row>
    <row r="80" spans="1:55" ht="150.75" customHeight="1" thickBot="1" x14ac:dyDescent="0.25">
      <c r="A80" s="183"/>
      <c r="B80" s="215" t="s">
        <v>737</v>
      </c>
      <c r="C80" s="216" t="s">
        <v>738</v>
      </c>
      <c r="D80" s="215" t="s">
        <v>664</v>
      </c>
      <c r="E80" s="215" t="s">
        <v>664</v>
      </c>
      <c r="F80" s="215" t="s">
        <v>664</v>
      </c>
      <c r="G80" s="215" t="s">
        <v>664</v>
      </c>
      <c r="H80" s="215" t="s">
        <v>664</v>
      </c>
      <c r="I80" s="262" t="s">
        <v>739</v>
      </c>
      <c r="J80" s="215" t="s">
        <v>664</v>
      </c>
      <c r="K80" s="215" t="s">
        <v>664</v>
      </c>
      <c r="L80" s="215" t="s">
        <v>664</v>
      </c>
      <c r="M80" s="183"/>
      <c r="N80" s="566" t="s">
        <v>623</v>
      </c>
      <c r="O80" s="568"/>
      <c r="P80" s="183"/>
      <c r="Q80" s="255" t="s">
        <v>664</v>
      </c>
      <c r="R80" s="212" t="s">
        <v>623</v>
      </c>
      <c r="S80" s="212" t="s">
        <v>664</v>
      </c>
      <c r="T80" s="215" t="s">
        <v>664</v>
      </c>
      <c r="U80" s="215" t="s">
        <v>623</v>
      </c>
      <c r="V80" s="215" t="s">
        <v>664</v>
      </c>
      <c r="W80" s="183"/>
      <c r="X80" s="215" t="s">
        <v>623</v>
      </c>
      <c r="Y80" s="215" t="s">
        <v>664</v>
      </c>
      <c r="Z80" s="215" t="s">
        <v>623</v>
      </c>
      <c r="AA80" s="215" t="s">
        <v>664</v>
      </c>
      <c r="AB80" s="215" t="s">
        <v>623</v>
      </c>
      <c r="AC80" s="215" t="s">
        <v>664</v>
      </c>
      <c r="AD80" s="183"/>
      <c r="AE80" s="215" t="s">
        <v>664</v>
      </c>
      <c r="AF80" s="215" t="s">
        <v>664</v>
      </c>
      <c r="AG80" s="183"/>
      <c r="AH80" s="215" t="s">
        <v>664</v>
      </c>
      <c r="AI80" s="215" t="s">
        <v>817</v>
      </c>
      <c r="AJ80" s="215" t="s">
        <v>623</v>
      </c>
      <c r="AK80" s="183"/>
      <c r="AL80" s="215" t="s">
        <v>664</v>
      </c>
      <c r="AM80" s="215" t="s">
        <v>817</v>
      </c>
      <c r="AN80" s="215" t="s">
        <v>623</v>
      </c>
      <c r="AO80" s="183"/>
      <c r="AP80" s="183"/>
      <c r="AQ80" s="183"/>
      <c r="AR80" s="183"/>
      <c r="AS80" s="183"/>
      <c r="AT80" s="183"/>
      <c r="AU80" s="183"/>
      <c r="AV80" s="183"/>
      <c r="AW80" s="183"/>
      <c r="AX80" s="183"/>
      <c r="AY80" s="599" t="s">
        <v>820</v>
      </c>
      <c r="AZ80" s="619"/>
      <c r="BA80" s="183"/>
      <c r="BB80" s="183"/>
      <c r="BC80" s="183"/>
    </row>
    <row r="81" spans="1:55" ht="122.25" customHeight="1" thickBot="1" x14ac:dyDescent="0.25">
      <c r="A81" s="183"/>
      <c r="B81" s="215" t="s">
        <v>741</v>
      </c>
      <c r="C81" s="216" t="s">
        <v>742</v>
      </c>
      <c r="D81" s="215" t="s">
        <v>664</v>
      </c>
      <c r="E81" s="215" t="s">
        <v>664</v>
      </c>
      <c r="F81" s="262" t="s">
        <v>743</v>
      </c>
      <c r="G81" s="215" t="s">
        <v>664</v>
      </c>
      <c r="H81" s="215" t="s">
        <v>664</v>
      </c>
      <c r="I81" s="215" t="s">
        <v>664</v>
      </c>
      <c r="J81" s="215" t="s">
        <v>664</v>
      </c>
      <c r="K81" s="215" t="s">
        <v>664</v>
      </c>
      <c r="L81" s="215" t="s">
        <v>664</v>
      </c>
      <c r="M81" s="183"/>
      <c r="N81" s="566" t="s">
        <v>623</v>
      </c>
      <c r="O81" s="568"/>
      <c r="P81" s="183"/>
      <c r="Q81" s="255" t="s">
        <v>664</v>
      </c>
      <c r="R81" s="212" t="s">
        <v>623</v>
      </c>
      <c r="S81" s="212" t="s">
        <v>664</v>
      </c>
      <c r="T81" s="215" t="s">
        <v>664</v>
      </c>
      <c r="U81" s="215" t="s">
        <v>623</v>
      </c>
      <c r="V81" s="215" t="s">
        <v>664</v>
      </c>
      <c r="W81" s="183"/>
      <c r="X81" s="215" t="s">
        <v>623</v>
      </c>
      <c r="Y81" s="215" t="s">
        <v>664</v>
      </c>
      <c r="Z81" s="215" t="s">
        <v>623</v>
      </c>
      <c r="AA81" s="215" t="s">
        <v>664</v>
      </c>
      <c r="AB81" s="215" t="s">
        <v>623</v>
      </c>
      <c r="AC81" s="215" t="s">
        <v>664</v>
      </c>
      <c r="AD81" s="183"/>
      <c r="AE81" s="215" t="s">
        <v>664</v>
      </c>
      <c r="AF81" s="215" t="s">
        <v>664</v>
      </c>
      <c r="AG81" s="183"/>
      <c r="AH81" s="215" t="s">
        <v>664</v>
      </c>
      <c r="AI81" s="215" t="s">
        <v>664</v>
      </c>
      <c r="AJ81" s="215" t="s">
        <v>623</v>
      </c>
      <c r="AK81" s="183"/>
      <c r="AL81" s="215" t="s">
        <v>664</v>
      </c>
      <c r="AM81" s="215" t="s">
        <v>664</v>
      </c>
      <c r="AN81" s="215" t="s">
        <v>623</v>
      </c>
      <c r="AO81" s="183"/>
      <c r="AP81" s="183"/>
      <c r="AQ81" s="183"/>
      <c r="AR81" s="183"/>
      <c r="AS81" s="183"/>
      <c r="AT81" s="183"/>
      <c r="AU81" s="183"/>
      <c r="AV81" s="183"/>
      <c r="AW81" s="183"/>
      <c r="AX81" s="183"/>
      <c r="AY81" s="599" t="s">
        <v>821</v>
      </c>
      <c r="AZ81" s="619"/>
      <c r="BA81" s="183"/>
      <c r="BB81" s="183"/>
      <c r="BC81" s="183"/>
    </row>
    <row r="82" spans="1:55" ht="138" customHeight="1" thickBot="1" x14ac:dyDescent="0.25">
      <c r="A82" s="183"/>
      <c r="B82" s="215" t="s">
        <v>744</v>
      </c>
      <c r="C82" s="216" t="s">
        <v>745</v>
      </c>
      <c r="D82" s="215" t="s">
        <v>664</v>
      </c>
      <c r="E82" s="215" t="s">
        <v>664</v>
      </c>
      <c r="F82" s="215" t="s">
        <v>664</v>
      </c>
      <c r="G82" s="215" t="s">
        <v>664</v>
      </c>
      <c r="H82" s="215" t="s">
        <v>664</v>
      </c>
      <c r="I82" s="215" t="s">
        <v>664</v>
      </c>
      <c r="J82" s="262" t="s">
        <v>746</v>
      </c>
      <c r="K82" s="215" t="s">
        <v>664</v>
      </c>
      <c r="L82" s="215" t="s">
        <v>664</v>
      </c>
      <c r="M82" s="183"/>
      <c r="N82" s="566" t="s">
        <v>623</v>
      </c>
      <c r="O82" s="568"/>
      <c r="P82" s="183"/>
      <c r="Q82" s="255" t="s">
        <v>664</v>
      </c>
      <c r="R82" s="212" t="s">
        <v>623</v>
      </c>
      <c r="S82" s="212" t="s">
        <v>664</v>
      </c>
      <c r="T82" s="215" t="s">
        <v>664</v>
      </c>
      <c r="U82" s="215" t="s">
        <v>623</v>
      </c>
      <c r="V82" s="215" t="s">
        <v>664</v>
      </c>
      <c r="W82" s="183"/>
      <c r="X82" s="215" t="s">
        <v>623</v>
      </c>
      <c r="Y82" s="215" t="s">
        <v>664</v>
      </c>
      <c r="Z82" s="215" t="s">
        <v>623</v>
      </c>
      <c r="AA82" s="215" t="s">
        <v>664</v>
      </c>
      <c r="AB82" s="215" t="s">
        <v>623</v>
      </c>
      <c r="AC82" s="215" t="s">
        <v>664</v>
      </c>
      <c r="AD82" s="183"/>
      <c r="AE82" s="215" t="s">
        <v>664</v>
      </c>
      <c r="AF82" s="215" t="s">
        <v>664</v>
      </c>
      <c r="AG82" s="183"/>
      <c r="AH82" s="215" t="s">
        <v>664</v>
      </c>
      <c r="AI82" s="215" t="s">
        <v>664</v>
      </c>
      <c r="AJ82" s="215" t="s">
        <v>623</v>
      </c>
      <c r="AK82" s="183"/>
      <c r="AL82" s="215" t="s">
        <v>664</v>
      </c>
      <c r="AM82" s="215" t="s">
        <v>664</v>
      </c>
      <c r="AN82" s="215" t="s">
        <v>623</v>
      </c>
      <c r="AO82" s="183"/>
      <c r="AP82" s="183"/>
      <c r="AQ82" s="183"/>
      <c r="AR82" s="183"/>
      <c r="AS82" s="183"/>
      <c r="AT82" s="183"/>
      <c r="AU82" s="183"/>
      <c r="AV82" s="183"/>
      <c r="AW82" s="183"/>
      <c r="AX82" s="183"/>
      <c r="AY82" s="599" t="s">
        <v>822</v>
      </c>
      <c r="AZ82" s="619"/>
      <c r="BA82" s="183"/>
      <c r="BB82" s="183"/>
      <c r="BC82" s="183"/>
    </row>
    <row r="83" spans="1:55" ht="107.25" customHeight="1" thickBot="1" x14ac:dyDescent="0.25">
      <c r="A83" s="183"/>
      <c r="B83" s="215" t="s">
        <v>748</v>
      </c>
      <c r="C83" s="216" t="s">
        <v>749</v>
      </c>
      <c r="D83" s="215" t="s">
        <v>664</v>
      </c>
      <c r="E83" s="215" t="s">
        <v>664</v>
      </c>
      <c r="F83" s="215" t="s">
        <v>664</v>
      </c>
      <c r="G83" s="215" t="s">
        <v>664</v>
      </c>
      <c r="H83" s="215" t="s">
        <v>664</v>
      </c>
      <c r="I83" s="215" t="s">
        <v>664</v>
      </c>
      <c r="J83" s="260" t="s">
        <v>750</v>
      </c>
      <c r="K83" s="215" t="s">
        <v>664</v>
      </c>
      <c r="L83" s="215" t="s">
        <v>664</v>
      </c>
      <c r="M83" s="183"/>
      <c r="N83" s="566" t="s">
        <v>623</v>
      </c>
      <c r="O83" s="568"/>
      <c r="P83" s="183"/>
      <c r="Q83" s="255" t="s">
        <v>664</v>
      </c>
      <c r="R83" s="212" t="s">
        <v>623</v>
      </c>
      <c r="S83" s="212" t="s">
        <v>664</v>
      </c>
      <c r="T83" s="215" t="s">
        <v>664</v>
      </c>
      <c r="U83" s="215" t="s">
        <v>623</v>
      </c>
      <c r="V83" s="215" t="s">
        <v>664</v>
      </c>
      <c r="W83" s="183"/>
      <c r="X83" s="215" t="s">
        <v>623</v>
      </c>
      <c r="Y83" s="215" t="s">
        <v>664</v>
      </c>
      <c r="Z83" s="215" t="s">
        <v>623</v>
      </c>
      <c r="AA83" s="215" t="s">
        <v>664</v>
      </c>
      <c r="AB83" s="215" t="s">
        <v>623</v>
      </c>
      <c r="AC83" s="215" t="s">
        <v>664</v>
      </c>
      <c r="AD83" s="183"/>
      <c r="AE83" s="215" t="s">
        <v>664</v>
      </c>
      <c r="AF83" s="215" t="s">
        <v>664</v>
      </c>
      <c r="AG83" s="183"/>
      <c r="AH83" s="215" t="s">
        <v>664</v>
      </c>
      <c r="AI83" s="215" t="s">
        <v>664</v>
      </c>
      <c r="AJ83" s="215" t="s">
        <v>623</v>
      </c>
      <c r="AK83" s="183"/>
      <c r="AL83" s="215" t="s">
        <v>664</v>
      </c>
      <c r="AM83" s="215" t="s">
        <v>664</v>
      </c>
      <c r="AN83" s="215" t="s">
        <v>623</v>
      </c>
      <c r="AO83" s="183"/>
      <c r="AP83" s="183"/>
      <c r="AQ83" s="183"/>
      <c r="AR83" s="183"/>
      <c r="AS83" s="183"/>
      <c r="AT83" s="183"/>
      <c r="AU83" s="183"/>
      <c r="AV83" s="183"/>
      <c r="AW83" s="183"/>
      <c r="AX83" s="183"/>
      <c r="AY83" s="599" t="s">
        <v>823</v>
      </c>
      <c r="AZ83" s="619"/>
      <c r="BA83" s="183"/>
      <c r="BB83" s="183"/>
      <c r="BC83" s="183"/>
    </row>
    <row r="84" spans="1:55" ht="141" customHeight="1" thickBot="1" x14ac:dyDescent="0.25">
      <c r="A84" s="183"/>
      <c r="B84" s="215" t="s">
        <v>751</v>
      </c>
      <c r="C84" s="216" t="s">
        <v>752</v>
      </c>
      <c r="D84" s="215" t="s">
        <v>664</v>
      </c>
      <c r="E84" s="215" t="s">
        <v>664</v>
      </c>
      <c r="F84" s="215" t="s">
        <v>664</v>
      </c>
      <c r="G84" s="215" t="s">
        <v>664</v>
      </c>
      <c r="H84" s="215" t="s">
        <v>664</v>
      </c>
      <c r="I84" s="215" t="s">
        <v>664</v>
      </c>
      <c r="J84" s="215" t="s">
        <v>664</v>
      </c>
      <c r="K84" s="262" t="s">
        <v>753</v>
      </c>
      <c r="L84" s="215" t="s">
        <v>664</v>
      </c>
      <c r="M84" s="183"/>
      <c r="N84" s="566" t="s">
        <v>623</v>
      </c>
      <c r="O84" s="568"/>
      <c r="P84" s="183"/>
      <c r="Q84" s="255" t="s">
        <v>664</v>
      </c>
      <c r="R84" s="212" t="s">
        <v>623</v>
      </c>
      <c r="S84" s="212" t="s">
        <v>664</v>
      </c>
      <c r="T84" s="215" t="s">
        <v>664</v>
      </c>
      <c r="U84" s="215" t="s">
        <v>623</v>
      </c>
      <c r="V84" s="215" t="s">
        <v>664</v>
      </c>
      <c r="W84" s="183"/>
      <c r="X84" s="215" t="s">
        <v>623</v>
      </c>
      <c r="Y84" s="215" t="s">
        <v>664</v>
      </c>
      <c r="Z84" s="215" t="s">
        <v>623</v>
      </c>
      <c r="AA84" s="215" t="s">
        <v>664</v>
      </c>
      <c r="AB84" s="215" t="s">
        <v>623</v>
      </c>
      <c r="AC84" s="215" t="s">
        <v>664</v>
      </c>
      <c r="AD84" s="183"/>
      <c r="AE84" s="215" t="s">
        <v>664</v>
      </c>
      <c r="AF84" s="215" t="s">
        <v>664</v>
      </c>
      <c r="AG84" s="183"/>
      <c r="AH84" s="215" t="s">
        <v>664</v>
      </c>
      <c r="AI84" s="215" t="s">
        <v>664</v>
      </c>
      <c r="AJ84" s="215" t="s">
        <v>623</v>
      </c>
      <c r="AK84" s="183"/>
      <c r="AL84" s="215" t="s">
        <v>664</v>
      </c>
      <c r="AM84" s="215" t="s">
        <v>664</v>
      </c>
      <c r="AN84" s="215" t="s">
        <v>623</v>
      </c>
      <c r="AO84" s="183"/>
      <c r="AP84" s="183"/>
      <c r="AQ84" s="183"/>
      <c r="AR84" s="183"/>
      <c r="AS84" s="183"/>
      <c r="AT84" s="183"/>
      <c r="AU84" s="183"/>
      <c r="AV84" s="183"/>
      <c r="AW84" s="183"/>
      <c r="AX84" s="183"/>
      <c r="AY84" s="599" t="s">
        <v>824</v>
      </c>
      <c r="AZ84" s="619"/>
      <c r="BA84" s="183"/>
      <c r="BB84" s="183"/>
      <c r="BC84" s="183"/>
    </row>
    <row r="85" spans="1:55" ht="76.5" customHeight="1" x14ac:dyDescent="0.2">
      <c r="A85" s="183"/>
      <c r="B85" s="593" t="s">
        <v>755</v>
      </c>
      <c r="C85" s="593"/>
      <c r="D85" s="593"/>
      <c r="E85" s="596" t="s">
        <v>756</v>
      </c>
      <c r="F85" s="596"/>
      <c r="G85" s="596"/>
      <c r="H85" s="596"/>
      <c r="I85" s="596"/>
      <c r="J85" s="596"/>
      <c r="K85" s="596"/>
      <c r="L85" s="596"/>
      <c r="M85" s="183"/>
      <c r="N85" s="593" t="s">
        <v>757</v>
      </c>
      <c r="O85" s="593"/>
      <c r="P85" s="183"/>
      <c r="Q85" s="597"/>
      <c r="R85" s="597"/>
      <c r="S85" s="597"/>
      <c r="T85" s="597"/>
      <c r="U85" s="597"/>
      <c r="V85" s="597"/>
      <c r="W85" s="189"/>
      <c r="X85" s="189"/>
      <c r="Y85" s="189"/>
      <c r="Z85" s="189"/>
      <c r="AA85" s="189"/>
      <c r="AB85" s="189"/>
      <c r="AC85" s="189"/>
      <c r="AD85" s="189"/>
      <c r="AE85" s="598" t="s">
        <v>758</v>
      </c>
      <c r="AF85" s="598"/>
      <c r="AG85" s="183"/>
      <c r="AH85" s="593" t="s">
        <v>759</v>
      </c>
      <c r="AI85" s="593"/>
      <c r="AJ85" s="593"/>
      <c r="AK85" s="183"/>
      <c r="AL85" s="597" t="s">
        <v>760</v>
      </c>
      <c r="AM85" s="597"/>
      <c r="AN85" s="597"/>
      <c r="AO85" s="183"/>
      <c r="AP85" s="183"/>
      <c r="AQ85" s="183"/>
      <c r="AR85" s="183"/>
      <c r="AS85" s="183"/>
      <c r="AT85" s="183"/>
      <c r="AU85" s="183"/>
      <c r="AV85" s="183"/>
      <c r="AW85" s="183"/>
      <c r="AX85" s="183"/>
      <c r="AY85" s="183"/>
      <c r="AZ85" s="183"/>
      <c r="BA85" s="183"/>
      <c r="BB85" s="183"/>
      <c r="BC85" s="183"/>
    </row>
    <row r="86" spans="1:55" ht="41.25" customHeight="1" x14ac:dyDescent="0.2">
      <c r="A86" s="183"/>
      <c r="B86" s="189"/>
      <c r="C86" s="189"/>
      <c r="D86" s="189"/>
      <c r="E86" s="201"/>
      <c r="F86" s="201"/>
      <c r="G86" s="201"/>
      <c r="H86" s="201"/>
      <c r="I86" s="201"/>
      <c r="J86" s="201"/>
      <c r="K86" s="201"/>
      <c r="L86" s="201"/>
      <c r="M86" s="183"/>
      <c r="N86" s="189"/>
      <c r="O86" s="189"/>
      <c r="P86" s="183"/>
      <c r="Q86" s="189"/>
      <c r="R86" s="189"/>
      <c r="S86" s="189"/>
      <c r="T86" s="189"/>
      <c r="U86" s="189"/>
      <c r="V86" s="189"/>
      <c r="W86" s="189"/>
      <c r="X86" s="189"/>
      <c r="Y86" s="189"/>
      <c r="Z86" s="189"/>
      <c r="AA86" s="189"/>
      <c r="AB86" s="189"/>
      <c r="AC86" s="189"/>
      <c r="AD86" s="189"/>
      <c r="AE86" s="217"/>
      <c r="AF86" s="217"/>
      <c r="AG86" s="183"/>
      <c r="AH86" s="218"/>
      <c r="AI86" s="218"/>
      <c r="AJ86" s="218"/>
      <c r="AK86" s="183"/>
      <c r="AL86" s="189"/>
      <c r="AM86" s="189"/>
      <c r="AN86" s="189"/>
      <c r="AO86" s="183"/>
      <c r="AP86" s="183"/>
      <c r="AQ86" s="183"/>
      <c r="AR86" s="183"/>
      <c r="AS86" s="183"/>
      <c r="AT86" s="183"/>
      <c r="AU86" s="183"/>
      <c r="AV86" s="183"/>
      <c r="AW86" s="183"/>
      <c r="AX86" s="183"/>
      <c r="AY86" s="183"/>
      <c r="AZ86" s="183"/>
      <c r="BA86" s="183"/>
      <c r="BB86" s="183"/>
      <c r="BC86" s="183"/>
    </row>
    <row r="87" spans="1:55" hidden="1" x14ac:dyDescent="0.2">
      <c r="A87" s="546" t="s">
        <v>768</v>
      </c>
      <c r="B87" s="546"/>
      <c r="C87" s="546"/>
      <c r="D87" s="546"/>
      <c r="E87" s="546"/>
      <c r="F87" s="546"/>
      <c r="G87" s="546"/>
      <c r="H87" s="546"/>
      <c r="I87" s="546"/>
      <c r="J87" s="546"/>
      <c r="K87" s="546"/>
      <c r="L87" s="546"/>
      <c r="M87" s="546"/>
      <c r="N87" s="546"/>
      <c r="O87" s="546"/>
      <c r="P87" s="546"/>
      <c r="Q87" s="546"/>
      <c r="R87" s="546"/>
      <c r="S87" s="546"/>
      <c r="T87" s="546"/>
      <c r="U87" s="546"/>
      <c r="V87" s="546"/>
      <c r="W87" s="54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3"/>
      <c r="BB87" s="183"/>
      <c r="BC87" s="183"/>
    </row>
    <row r="88" spans="1:55" ht="16.5" hidden="1" customHeight="1" thickBot="1" x14ac:dyDescent="0.25">
      <c r="A88" s="183"/>
      <c r="B88" s="219"/>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row>
    <row r="89" spans="1:55" ht="24" hidden="1" customHeight="1" thickBot="1" x14ac:dyDescent="0.25">
      <c r="A89" s="183"/>
      <c r="B89" s="183"/>
      <c r="C89" s="548"/>
      <c r="D89" s="548"/>
      <c r="E89" s="183"/>
      <c r="F89" s="183"/>
      <c r="G89" s="183"/>
      <c r="H89" s="549" t="s">
        <v>620</v>
      </c>
      <c r="I89" s="550"/>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row>
    <row r="90" spans="1:55" ht="12" hidden="1" thickBot="1" x14ac:dyDescent="0.25">
      <c r="A90" s="183"/>
      <c r="B90" s="183"/>
      <c r="C90" s="190"/>
      <c r="D90" s="190"/>
      <c r="E90" s="183"/>
      <c r="F90" s="183"/>
      <c r="G90" s="183"/>
      <c r="H90" s="191" t="s">
        <v>621</v>
      </c>
      <c r="I90" s="191" t="s">
        <v>622</v>
      </c>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row>
    <row r="91" spans="1:55" ht="12" hidden="1" thickBot="1" x14ac:dyDescent="0.25">
      <c r="A91" s="183"/>
      <c r="B91" s="183"/>
      <c r="C91" s="183"/>
      <c r="D91" s="183"/>
      <c r="E91" s="183"/>
      <c r="F91" s="183"/>
      <c r="G91" s="183"/>
      <c r="H91" s="193"/>
      <c r="I91" s="19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row>
    <row r="92" spans="1:55" hidden="1" x14ac:dyDescent="0.2">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row>
    <row r="93" spans="1:55" ht="21.75" hidden="1" customHeight="1" x14ac:dyDescent="0.2">
      <c r="A93" s="546" t="s">
        <v>624</v>
      </c>
      <c r="B93" s="546"/>
      <c r="C93" s="546"/>
      <c r="D93" s="546"/>
      <c r="E93" s="546"/>
      <c r="F93" s="546"/>
      <c r="G93" s="546"/>
      <c r="H93" s="546"/>
      <c r="I93" s="546"/>
      <c r="J93" s="546"/>
      <c r="K93" s="546"/>
      <c r="L93" s="546"/>
      <c r="M93" s="546"/>
      <c r="N93" s="546"/>
      <c r="O93" s="546"/>
      <c r="P93" s="546"/>
      <c r="Q93" s="546"/>
      <c r="R93" s="546"/>
      <c r="S93" s="546"/>
      <c r="T93" s="546"/>
      <c r="U93" s="546"/>
      <c r="V93" s="546"/>
      <c r="W93" s="546"/>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row>
    <row r="94" spans="1:55" ht="27.75" hidden="1" customHeight="1" thickBot="1" x14ac:dyDescent="0.25">
      <c r="A94" s="183"/>
      <c r="B94" s="182" t="s">
        <v>625</v>
      </c>
      <c r="C94" s="182" t="s">
        <v>626</v>
      </c>
      <c r="D94" s="182" t="s">
        <v>627</v>
      </c>
      <c r="E94" s="182" t="s">
        <v>628</v>
      </c>
      <c r="F94" s="182" t="s">
        <v>629</v>
      </c>
      <c r="G94" s="182" t="s">
        <v>630</v>
      </c>
      <c r="H94" s="182" t="s">
        <v>631</v>
      </c>
      <c r="I94" s="182" t="s">
        <v>632</v>
      </c>
      <c r="J94" s="182" t="s">
        <v>633</v>
      </c>
      <c r="K94" s="182" t="s">
        <v>634</v>
      </c>
      <c r="L94" s="182" t="s">
        <v>635</v>
      </c>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row>
    <row r="95" spans="1:55" ht="49.5" hidden="1" customHeight="1" thickBot="1" x14ac:dyDescent="0.25">
      <c r="A95" s="183"/>
      <c r="B95" s="620" t="s">
        <v>636</v>
      </c>
      <c r="C95" s="620" t="s">
        <v>636</v>
      </c>
      <c r="D95" s="623" t="s">
        <v>637</v>
      </c>
      <c r="E95" s="624"/>
      <c r="F95" s="624"/>
      <c r="G95" s="624"/>
      <c r="H95" s="624"/>
      <c r="I95" s="624"/>
      <c r="J95" s="624"/>
      <c r="K95" s="624"/>
      <c r="L95" s="625"/>
      <c r="M95" s="183"/>
      <c r="N95" s="626" t="s">
        <v>638</v>
      </c>
      <c r="O95" s="627"/>
      <c r="P95" s="183"/>
      <c r="Q95" s="632" t="s">
        <v>639</v>
      </c>
      <c r="R95" s="633"/>
      <c r="S95" s="634"/>
      <c r="T95" s="641" t="s">
        <v>769</v>
      </c>
      <c r="U95" s="642"/>
      <c r="V95" s="643"/>
      <c r="W95" s="194"/>
      <c r="X95" s="660" t="s">
        <v>641</v>
      </c>
      <c r="Y95" s="661"/>
      <c r="Z95" s="660" t="s">
        <v>642</v>
      </c>
      <c r="AA95" s="661"/>
      <c r="AB95" s="660" t="s">
        <v>643</v>
      </c>
      <c r="AC95" s="661"/>
      <c r="AD95" s="194"/>
      <c r="AE95" s="660" t="s">
        <v>770</v>
      </c>
      <c r="AF95" s="661"/>
      <c r="AG95" s="183"/>
      <c r="AH95" s="632" t="s">
        <v>645</v>
      </c>
      <c r="AI95" s="633"/>
      <c r="AJ95" s="634"/>
      <c r="AK95" s="183"/>
      <c r="AL95" s="632" t="s">
        <v>646</v>
      </c>
      <c r="AM95" s="633"/>
      <c r="AN95" s="634"/>
      <c r="AO95" s="183"/>
      <c r="AP95" s="652" t="s">
        <v>647</v>
      </c>
      <c r="AQ95" s="653"/>
      <c r="AR95" s="183"/>
      <c r="AS95" s="652" t="s">
        <v>648</v>
      </c>
      <c r="AT95" s="653"/>
      <c r="AU95" s="183"/>
      <c r="AV95" s="652" t="s">
        <v>649</v>
      </c>
      <c r="AW95" s="653"/>
      <c r="AX95" s="183"/>
      <c r="AY95" s="654" t="s">
        <v>650</v>
      </c>
      <c r="AZ95" s="655"/>
      <c r="BA95" s="183"/>
      <c r="BB95" s="183"/>
      <c r="BC95" s="183"/>
    </row>
    <row r="96" spans="1:55" ht="15.75" hidden="1" customHeight="1" thickBot="1" x14ac:dyDescent="0.25">
      <c r="A96" s="183"/>
      <c r="B96" s="621"/>
      <c r="C96" s="621"/>
      <c r="D96" s="632" t="s">
        <v>651</v>
      </c>
      <c r="E96" s="633"/>
      <c r="F96" s="633"/>
      <c r="G96" s="633"/>
      <c r="H96" s="633"/>
      <c r="I96" s="634"/>
      <c r="J96" s="620" t="s">
        <v>652</v>
      </c>
      <c r="K96" s="620" t="s">
        <v>653</v>
      </c>
      <c r="L96" s="620" t="s">
        <v>654</v>
      </c>
      <c r="M96" s="183"/>
      <c r="N96" s="628"/>
      <c r="O96" s="629"/>
      <c r="P96" s="183"/>
      <c r="Q96" s="635"/>
      <c r="R96" s="636"/>
      <c r="S96" s="637"/>
      <c r="T96" s="644"/>
      <c r="U96" s="645"/>
      <c r="V96" s="646"/>
      <c r="W96" s="194"/>
      <c r="X96" s="662"/>
      <c r="Y96" s="663"/>
      <c r="Z96" s="662"/>
      <c r="AA96" s="663"/>
      <c r="AB96" s="662"/>
      <c r="AC96" s="663"/>
      <c r="AD96" s="194"/>
      <c r="AE96" s="662"/>
      <c r="AF96" s="663"/>
      <c r="AG96" s="183"/>
      <c r="AH96" s="635"/>
      <c r="AI96" s="636"/>
      <c r="AJ96" s="637"/>
      <c r="AK96" s="183"/>
      <c r="AL96" s="635"/>
      <c r="AM96" s="636"/>
      <c r="AN96" s="637"/>
      <c r="AO96" s="183"/>
      <c r="AP96" s="211" t="s">
        <v>621</v>
      </c>
      <c r="AQ96" s="211" t="s">
        <v>622</v>
      </c>
      <c r="AR96" s="183"/>
      <c r="AS96" s="211" t="s">
        <v>621</v>
      </c>
      <c r="AT96" s="211" t="s">
        <v>622</v>
      </c>
      <c r="AU96" s="183"/>
      <c r="AV96" s="654"/>
      <c r="AW96" s="655"/>
      <c r="AX96" s="183"/>
      <c r="AY96" s="656"/>
      <c r="AZ96" s="657"/>
      <c r="BA96" s="183"/>
      <c r="BB96" s="183"/>
      <c r="BC96" s="183"/>
    </row>
    <row r="97" spans="1:55" ht="12" hidden="1" thickBot="1" x14ac:dyDescent="0.25">
      <c r="A97" s="183"/>
      <c r="B97" s="621"/>
      <c r="C97" s="621"/>
      <c r="D97" s="638"/>
      <c r="E97" s="639"/>
      <c r="F97" s="639"/>
      <c r="G97" s="639"/>
      <c r="H97" s="639"/>
      <c r="I97" s="640"/>
      <c r="J97" s="621"/>
      <c r="K97" s="621"/>
      <c r="L97" s="621"/>
      <c r="M97" s="183"/>
      <c r="N97" s="628"/>
      <c r="O97" s="629"/>
      <c r="P97" s="183"/>
      <c r="Q97" s="638"/>
      <c r="R97" s="639"/>
      <c r="S97" s="640"/>
      <c r="T97" s="647"/>
      <c r="U97" s="648"/>
      <c r="V97" s="649"/>
      <c r="W97" s="194"/>
      <c r="X97" s="664"/>
      <c r="Y97" s="665"/>
      <c r="Z97" s="664"/>
      <c r="AA97" s="665"/>
      <c r="AB97" s="664"/>
      <c r="AC97" s="665"/>
      <c r="AD97" s="194"/>
      <c r="AE97" s="664"/>
      <c r="AF97" s="665"/>
      <c r="AG97" s="183"/>
      <c r="AH97" s="638"/>
      <c r="AI97" s="639"/>
      <c r="AJ97" s="640"/>
      <c r="AK97" s="183"/>
      <c r="AL97" s="638"/>
      <c r="AM97" s="639"/>
      <c r="AN97" s="640"/>
      <c r="AO97" s="183"/>
      <c r="AP97" s="213"/>
      <c r="AQ97" s="213"/>
      <c r="AR97" s="183"/>
      <c r="AS97" s="213"/>
      <c r="AT97" s="213"/>
      <c r="AV97" s="658"/>
      <c r="AW97" s="659"/>
      <c r="AY97" s="658"/>
      <c r="AZ97" s="659"/>
      <c r="BA97" s="183"/>
      <c r="BB97" s="183"/>
      <c r="BC97" s="183"/>
    </row>
    <row r="98" spans="1:55" ht="23.25" hidden="1" thickBot="1" x14ac:dyDescent="0.25">
      <c r="A98" s="183"/>
      <c r="B98" s="622"/>
      <c r="C98" s="622"/>
      <c r="D98" s="221" t="s">
        <v>655</v>
      </c>
      <c r="E98" s="221" t="s">
        <v>656</v>
      </c>
      <c r="F98" s="221" t="s">
        <v>657</v>
      </c>
      <c r="G98" s="221" t="s">
        <v>658</v>
      </c>
      <c r="H98" s="221" t="s">
        <v>659</v>
      </c>
      <c r="I98" s="221" t="s">
        <v>660</v>
      </c>
      <c r="J98" s="622"/>
      <c r="K98" s="622"/>
      <c r="L98" s="622"/>
      <c r="M98" s="183"/>
      <c r="N98" s="630"/>
      <c r="O98" s="631"/>
      <c r="P98" s="183"/>
      <c r="Q98" s="221" t="s">
        <v>661</v>
      </c>
      <c r="R98" s="221" t="s">
        <v>621</v>
      </c>
      <c r="S98" s="220" t="s">
        <v>622</v>
      </c>
      <c r="T98" s="221" t="s">
        <v>661</v>
      </c>
      <c r="U98" s="221" t="s">
        <v>621</v>
      </c>
      <c r="V98" s="220" t="s">
        <v>622</v>
      </c>
      <c r="W98" s="201"/>
      <c r="X98" s="211" t="s">
        <v>621</v>
      </c>
      <c r="Y98" s="211" t="s">
        <v>622</v>
      </c>
      <c r="Z98" s="211" t="s">
        <v>621</v>
      </c>
      <c r="AA98" s="211" t="s">
        <v>622</v>
      </c>
      <c r="AB98" s="211" t="s">
        <v>621</v>
      </c>
      <c r="AC98" s="211" t="s">
        <v>622</v>
      </c>
      <c r="AD98" s="201"/>
      <c r="AE98" s="221" t="s">
        <v>621</v>
      </c>
      <c r="AF98" s="221" t="s">
        <v>622</v>
      </c>
      <c r="AG98" s="183"/>
      <c r="AH98" s="221" t="s">
        <v>661</v>
      </c>
      <c r="AI98" s="221" t="s">
        <v>621</v>
      </c>
      <c r="AJ98" s="220" t="s">
        <v>622</v>
      </c>
      <c r="AK98" s="183"/>
      <c r="AL98" s="221" t="s">
        <v>661</v>
      </c>
      <c r="AM98" s="221" t="s">
        <v>621</v>
      </c>
      <c r="AN98" s="221" t="s">
        <v>622</v>
      </c>
      <c r="AO98" s="183"/>
      <c r="AP98" s="183"/>
      <c r="AQ98" s="183"/>
      <c r="AR98" s="183"/>
      <c r="AS98" s="183"/>
      <c r="AT98" s="183"/>
      <c r="AU98" s="183"/>
      <c r="AV98" s="183"/>
      <c r="AW98" s="183"/>
      <c r="AX98" s="183"/>
      <c r="AY98" s="650"/>
      <c r="AZ98" s="651"/>
      <c r="BA98" s="183"/>
      <c r="BB98" s="183"/>
      <c r="BC98" s="183"/>
    </row>
    <row r="99" spans="1:55" ht="12" hidden="1" thickBot="1" x14ac:dyDescent="0.25">
      <c r="A99" s="183"/>
      <c r="B99" s="213" t="s">
        <v>662</v>
      </c>
      <c r="C99" s="222"/>
      <c r="D99" s="222"/>
      <c r="E99" s="222"/>
      <c r="F99" s="222"/>
      <c r="G99" s="222"/>
      <c r="H99" s="222"/>
      <c r="I99" s="213"/>
      <c r="J99" s="213"/>
      <c r="K99" s="213"/>
      <c r="L99" s="213"/>
      <c r="M99" s="183"/>
      <c r="N99" s="623" t="s">
        <v>763</v>
      </c>
      <c r="O99" s="625"/>
      <c r="P99" s="183"/>
      <c r="Q99" s="222"/>
      <c r="R99" s="223"/>
      <c r="S99" s="223"/>
      <c r="T99" s="213"/>
      <c r="U99" s="213"/>
      <c r="V99" s="213"/>
      <c r="W99" s="183"/>
      <c r="X99" s="213"/>
      <c r="Y99" s="213"/>
      <c r="Z99" s="213"/>
      <c r="AA99" s="213"/>
      <c r="AB99" s="213"/>
      <c r="AC99" s="213"/>
      <c r="AD99" s="183"/>
      <c r="AE99" s="213"/>
      <c r="AF99" s="213"/>
      <c r="AG99" s="183"/>
      <c r="AH99" s="213"/>
      <c r="AI99" s="213"/>
      <c r="AJ99" s="213"/>
      <c r="AK99" s="183"/>
      <c r="AL99" s="213"/>
      <c r="AM99" s="213"/>
      <c r="AN99" s="213"/>
      <c r="AO99" s="183"/>
      <c r="AP99" s="183"/>
      <c r="AQ99" s="183"/>
      <c r="AR99" s="183"/>
      <c r="AS99" s="183"/>
      <c r="AT99" s="183"/>
      <c r="AU99" s="183"/>
      <c r="AV99" s="183"/>
      <c r="AW99" s="183"/>
      <c r="AX99" s="183"/>
      <c r="AY99" s="650"/>
      <c r="AZ99" s="651"/>
      <c r="BA99" s="183"/>
      <c r="BB99" s="183"/>
      <c r="BC99" s="183"/>
    </row>
    <row r="100" spans="1:55" ht="12" hidden="1" thickBot="1" x14ac:dyDescent="0.25">
      <c r="A100" s="183"/>
      <c r="B100" s="213" t="s">
        <v>667</v>
      </c>
      <c r="C100" s="222"/>
      <c r="D100" s="222"/>
      <c r="E100" s="222"/>
      <c r="F100" s="222"/>
      <c r="G100" s="222"/>
      <c r="H100" s="222"/>
      <c r="I100" s="213"/>
      <c r="J100" s="213"/>
      <c r="K100" s="213"/>
      <c r="L100" s="213"/>
      <c r="M100" s="183"/>
      <c r="N100" s="623" t="s">
        <v>764</v>
      </c>
      <c r="O100" s="625"/>
      <c r="P100" s="183"/>
      <c r="Q100" s="224"/>
      <c r="R100" s="223"/>
      <c r="S100" s="223"/>
      <c r="T100" s="213"/>
      <c r="U100" s="213"/>
      <c r="V100" s="213"/>
      <c r="W100" s="183"/>
      <c r="X100" s="213"/>
      <c r="Y100" s="213"/>
      <c r="Z100" s="213"/>
      <c r="AA100" s="213"/>
      <c r="AB100" s="213"/>
      <c r="AC100" s="213"/>
      <c r="AD100" s="183"/>
      <c r="AE100" s="213"/>
      <c r="AF100" s="213"/>
      <c r="AG100" s="183"/>
      <c r="AH100" s="213"/>
      <c r="AI100" s="213"/>
      <c r="AJ100" s="213"/>
      <c r="AK100" s="183"/>
      <c r="AL100" s="213"/>
      <c r="AM100" s="213"/>
      <c r="AN100" s="213"/>
      <c r="AO100" s="183"/>
      <c r="AP100" s="183"/>
      <c r="AQ100" s="183"/>
      <c r="AR100" s="183"/>
      <c r="AS100" s="183"/>
      <c r="AT100" s="183"/>
      <c r="AU100" s="183"/>
      <c r="AV100" s="183"/>
      <c r="AW100" s="183"/>
      <c r="AX100" s="183"/>
      <c r="AY100" s="650"/>
      <c r="AZ100" s="651"/>
      <c r="BA100" s="183"/>
      <c r="BB100" s="183"/>
      <c r="BC100" s="183"/>
    </row>
    <row r="101" spans="1:55" ht="12" hidden="1" thickBot="1" x14ac:dyDescent="0.25">
      <c r="A101" s="183"/>
      <c r="B101" s="213" t="s">
        <v>671</v>
      </c>
      <c r="C101" s="222"/>
      <c r="D101" s="222"/>
      <c r="E101" s="222"/>
      <c r="F101" s="222"/>
      <c r="G101" s="222"/>
      <c r="H101" s="222"/>
      <c r="I101" s="213"/>
      <c r="J101" s="213"/>
      <c r="K101" s="213"/>
      <c r="L101" s="213"/>
      <c r="M101" s="183"/>
      <c r="N101" s="623" t="s">
        <v>765</v>
      </c>
      <c r="O101" s="625"/>
      <c r="P101" s="183"/>
      <c r="Q101" s="224"/>
      <c r="R101" s="223"/>
      <c r="S101" s="223"/>
      <c r="T101" s="213"/>
      <c r="U101" s="213"/>
      <c r="V101" s="213"/>
      <c r="W101" s="183"/>
      <c r="X101" s="213"/>
      <c r="Y101" s="213"/>
      <c r="Z101" s="213"/>
      <c r="AA101" s="213"/>
      <c r="AB101" s="213"/>
      <c r="AC101" s="213"/>
      <c r="AD101" s="183"/>
      <c r="AE101" s="213"/>
      <c r="AF101" s="213"/>
      <c r="AG101" s="183"/>
      <c r="AH101" s="213"/>
      <c r="AI101" s="213"/>
      <c r="AJ101" s="213"/>
      <c r="AK101" s="183"/>
      <c r="AL101" s="213"/>
      <c r="AM101" s="213"/>
      <c r="AN101" s="213"/>
      <c r="AO101" s="183"/>
      <c r="AP101" s="183"/>
      <c r="AQ101" s="183"/>
      <c r="AR101" s="183"/>
      <c r="AS101" s="183"/>
      <c r="AT101" s="183"/>
      <c r="AU101" s="183"/>
      <c r="AV101" s="183"/>
      <c r="AW101" s="183"/>
      <c r="AX101" s="183"/>
      <c r="AY101" s="650"/>
      <c r="AZ101" s="651"/>
      <c r="BA101" s="183"/>
      <c r="BB101" s="183"/>
      <c r="BC101" s="183"/>
    </row>
    <row r="102" spans="1:55" ht="12" hidden="1" thickBot="1" x14ac:dyDescent="0.25">
      <c r="A102" s="183"/>
      <c r="B102" s="213" t="s">
        <v>675</v>
      </c>
      <c r="C102" s="222"/>
      <c r="D102" s="222"/>
      <c r="E102" s="222"/>
      <c r="F102" s="222"/>
      <c r="G102" s="222"/>
      <c r="H102" s="222"/>
      <c r="I102" s="213"/>
      <c r="J102" s="213"/>
      <c r="K102" s="213"/>
      <c r="L102" s="213"/>
      <c r="M102" s="183"/>
      <c r="N102" s="623" t="s">
        <v>765</v>
      </c>
      <c r="O102" s="625"/>
      <c r="P102" s="183"/>
      <c r="Q102" s="224"/>
      <c r="R102" s="223"/>
      <c r="S102" s="223"/>
      <c r="T102" s="213"/>
      <c r="U102" s="213"/>
      <c r="V102" s="213"/>
      <c r="W102" s="183"/>
      <c r="X102" s="213"/>
      <c r="Y102" s="213"/>
      <c r="Z102" s="213"/>
      <c r="AA102" s="213"/>
      <c r="AB102" s="213"/>
      <c r="AC102" s="213"/>
      <c r="AD102" s="183"/>
      <c r="AE102" s="213"/>
      <c r="AF102" s="213"/>
      <c r="AG102" s="183"/>
      <c r="AH102" s="213"/>
      <c r="AI102" s="213"/>
      <c r="AJ102" s="213"/>
      <c r="AK102" s="183"/>
      <c r="AL102" s="213"/>
      <c r="AM102" s="213"/>
      <c r="AN102" s="213"/>
      <c r="AO102" s="183"/>
      <c r="AP102" s="183"/>
      <c r="AQ102" s="183"/>
      <c r="AR102" s="183"/>
      <c r="AS102" s="183"/>
      <c r="AT102" s="183"/>
      <c r="AU102" s="183"/>
      <c r="AV102" s="183"/>
      <c r="AW102" s="183"/>
      <c r="AX102" s="183"/>
      <c r="AY102" s="650"/>
      <c r="AZ102" s="651"/>
      <c r="BA102" s="183"/>
      <c r="BB102" s="183"/>
      <c r="BC102" s="183"/>
    </row>
    <row r="103" spans="1:55" ht="12" hidden="1" thickBot="1" x14ac:dyDescent="0.25">
      <c r="A103" s="183"/>
      <c r="B103" s="213" t="s">
        <v>679</v>
      </c>
      <c r="C103" s="222"/>
      <c r="D103" s="222"/>
      <c r="E103" s="222"/>
      <c r="F103" s="222"/>
      <c r="G103" s="222"/>
      <c r="H103" s="222"/>
      <c r="I103" s="213"/>
      <c r="J103" s="213"/>
      <c r="K103" s="213"/>
      <c r="L103" s="213"/>
      <c r="M103" s="183"/>
      <c r="N103" s="623" t="s">
        <v>771</v>
      </c>
      <c r="O103" s="625"/>
      <c r="P103" s="183"/>
      <c r="Q103" s="224"/>
      <c r="R103" s="223"/>
      <c r="S103" s="223"/>
      <c r="T103" s="213"/>
      <c r="U103" s="213"/>
      <c r="V103" s="213"/>
      <c r="W103" s="183"/>
      <c r="X103" s="213"/>
      <c r="Y103" s="213"/>
      <c r="Z103" s="213"/>
      <c r="AA103" s="213"/>
      <c r="AB103" s="213"/>
      <c r="AC103" s="213"/>
      <c r="AD103" s="183"/>
      <c r="AE103" s="213"/>
      <c r="AF103" s="213"/>
      <c r="AG103" s="183"/>
      <c r="AH103" s="213"/>
      <c r="AI103" s="213"/>
      <c r="AJ103" s="213"/>
      <c r="AK103" s="183"/>
      <c r="AL103" s="213"/>
      <c r="AM103" s="213"/>
      <c r="AN103" s="213"/>
      <c r="AO103" s="183"/>
      <c r="AP103" s="183"/>
      <c r="AQ103" s="183"/>
      <c r="AR103" s="183"/>
      <c r="AS103" s="183"/>
      <c r="AT103" s="183"/>
      <c r="AU103" s="183"/>
      <c r="AV103" s="183"/>
      <c r="AW103" s="183"/>
      <c r="AX103" s="183"/>
      <c r="AY103" s="650"/>
      <c r="AZ103" s="651"/>
      <c r="BA103" s="183"/>
      <c r="BB103" s="183"/>
      <c r="BC103" s="183"/>
    </row>
    <row r="104" spans="1:55" ht="47.25" hidden="1" customHeight="1" x14ac:dyDescent="0.2">
      <c r="A104" s="183"/>
      <c r="B104" s="593" t="s">
        <v>755</v>
      </c>
      <c r="C104" s="593"/>
      <c r="D104" s="593"/>
      <c r="E104" s="596" t="s">
        <v>756</v>
      </c>
      <c r="F104" s="596"/>
      <c r="G104" s="596"/>
      <c r="H104" s="596"/>
      <c r="I104" s="596"/>
      <c r="J104" s="596"/>
      <c r="K104" s="596"/>
      <c r="L104" s="596"/>
      <c r="M104" s="183"/>
      <c r="N104" s="593" t="s">
        <v>757</v>
      </c>
      <c r="O104" s="593"/>
      <c r="P104" s="183"/>
      <c r="Q104" s="597"/>
      <c r="R104" s="597"/>
      <c r="S104" s="597"/>
      <c r="T104" s="597"/>
      <c r="U104" s="597"/>
      <c r="V104" s="597"/>
      <c r="W104" s="189"/>
      <c r="X104" s="189"/>
      <c r="Y104" s="189"/>
      <c r="Z104" s="189"/>
      <c r="AA104" s="189"/>
      <c r="AB104" s="189"/>
      <c r="AC104" s="189"/>
      <c r="AD104" s="189"/>
      <c r="AE104" s="598" t="s">
        <v>758</v>
      </c>
      <c r="AF104" s="598"/>
      <c r="AG104" s="183"/>
      <c r="AH104" s="593" t="s">
        <v>759</v>
      </c>
      <c r="AI104" s="593"/>
      <c r="AJ104" s="593"/>
      <c r="AK104" s="183"/>
      <c r="AL104" s="593" t="s">
        <v>760</v>
      </c>
      <c r="AM104" s="593"/>
      <c r="AN104" s="593"/>
      <c r="AO104" s="183"/>
      <c r="AP104" s="183"/>
      <c r="AQ104" s="183"/>
      <c r="AR104" s="183"/>
      <c r="AS104" s="183"/>
      <c r="AT104" s="183"/>
      <c r="AU104" s="183"/>
      <c r="AV104" s="183"/>
      <c r="AW104" s="183"/>
      <c r="AX104" s="183"/>
      <c r="AY104" s="183"/>
      <c r="AZ104" s="183"/>
      <c r="BA104" s="183"/>
      <c r="BB104" s="183"/>
      <c r="BC104" s="183"/>
    </row>
    <row r="105" spans="1:55" ht="47.25" hidden="1" customHeight="1" thickBot="1" x14ac:dyDescent="0.25">
      <c r="A105" s="183"/>
      <c r="B105" s="189"/>
      <c r="C105" s="189"/>
      <c r="D105" s="189"/>
      <c r="E105" s="201"/>
      <c r="F105" s="201"/>
      <c r="G105" s="201"/>
      <c r="H105" s="201"/>
      <c r="I105" s="201"/>
      <c r="J105" s="201"/>
      <c r="K105" s="201"/>
      <c r="L105" s="201"/>
      <c r="M105" s="183"/>
      <c r="N105" s="189"/>
      <c r="O105" s="189"/>
      <c r="P105" s="183"/>
      <c r="Q105" s="189"/>
      <c r="R105" s="189"/>
      <c r="S105" s="189"/>
      <c r="T105" s="189"/>
      <c r="U105" s="189"/>
      <c r="V105" s="189"/>
      <c r="W105" s="189"/>
      <c r="X105" s="189"/>
      <c r="Y105" s="189"/>
      <c r="Z105" s="189"/>
      <c r="AA105" s="189"/>
      <c r="AB105" s="189"/>
      <c r="AC105" s="189"/>
      <c r="AD105" s="189"/>
      <c r="AE105" s="209"/>
      <c r="AF105" s="209"/>
      <c r="AG105" s="183"/>
      <c r="AH105" s="189"/>
      <c r="AI105" s="189"/>
      <c r="AJ105" s="189"/>
      <c r="AK105" s="183"/>
      <c r="AL105" s="189"/>
      <c r="AM105" s="189"/>
      <c r="AN105" s="189"/>
      <c r="AO105" s="183"/>
      <c r="AP105" s="183"/>
      <c r="AQ105" s="183"/>
      <c r="AR105" s="183"/>
      <c r="AS105" s="183"/>
      <c r="AT105" s="183"/>
      <c r="AU105" s="183"/>
      <c r="AV105" s="183"/>
      <c r="AW105" s="183"/>
      <c r="AX105" s="183"/>
      <c r="AY105" s="183"/>
      <c r="AZ105" s="183"/>
      <c r="BA105" s="183"/>
      <c r="BB105" s="183"/>
      <c r="BC105" s="183"/>
    </row>
    <row r="106" spans="1:55" ht="24" hidden="1" customHeight="1" thickBot="1" x14ac:dyDescent="0.25">
      <c r="A106" s="183"/>
      <c r="B106" s="666" t="s">
        <v>772</v>
      </c>
      <c r="C106" s="667"/>
      <c r="D106" s="654" t="s">
        <v>773</v>
      </c>
      <c r="E106" s="655"/>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row>
    <row r="107" spans="1:55" ht="12" hidden="1" thickBot="1" x14ac:dyDescent="0.25">
      <c r="A107" s="183"/>
      <c r="B107" s="221" t="s">
        <v>621</v>
      </c>
      <c r="C107" s="221" t="s">
        <v>622</v>
      </c>
      <c r="D107" s="658"/>
      <c r="E107" s="659"/>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row>
    <row r="108" spans="1:55" ht="14.25" hidden="1" customHeight="1" thickBot="1" x14ac:dyDescent="0.25">
      <c r="A108" s="183"/>
      <c r="B108" s="213"/>
      <c r="C108" s="213"/>
      <c r="D108" s="225"/>
      <c r="E108" s="226"/>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row>
    <row r="109" spans="1:55" hidden="1" x14ac:dyDescent="0.2">
      <c r="A109" s="183"/>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row>
    <row r="110" spans="1:55" x14ac:dyDescent="0.2">
      <c r="A110" s="183"/>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row>
    <row r="111" spans="1:55" x14ac:dyDescent="0.2">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row>
    <row r="112" spans="1:55" x14ac:dyDescent="0.2">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row>
    <row r="113" spans="1:55" x14ac:dyDescent="0.2">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row>
    <row r="114" spans="1:55" x14ac:dyDescent="0.2">
      <c r="B114" s="183"/>
      <c r="C114" s="183"/>
      <c r="D114" s="183"/>
      <c r="E114" s="183"/>
      <c r="F114" s="183"/>
      <c r="G114" s="183"/>
      <c r="H114" s="183"/>
      <c r="I114" s="183"/>
      <c r="J114" s="183"/>
      <c r="K114" s="183"/>
      <c r="L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row>
    <row r="115" spans="1:55" x14ac:dyDescent="0.2">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row>
    <row r="116" spans="1:55" x14ac:dyDescent="0.2">
      <c r="A116" s="183"/>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row>
    <row r="117" spans="1:55" x14ac:dyDescent="0.2">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row>
  </sheetData>
  <mergeCells count="212">
    <mergeCell ref="B106:C106"/>
    <mergeCell ref="D106:E107"/>
    <mergeCell ref="N102:O102"/>
    <mergeCell ref="AY102:AZ102"/>
    <mergeCell ref="N103:O103"/>
    <mergeCell ref="AY103:AZ103"/>
    <mergeCell ref="B104:D104"/>
    <mergeCell ref="E104:L104"/>
    <mergeCell ref="N104:O104"/>
    <mergeCell ref="Q104:S104"/>
    <mergeCell ref="T104:V104"/>
    <mergeCell ref="AE104:AF104"/>
    <mergeCell ref="N100:O100"/>
    <mergeCell ref="AY100:AZ100"/>
    <mergeCell ref="N101:O101"/>
    <mergeCell ref="AY101:AZ101"/>
    <mergeCell ref="AP95:AQ95"/>
    <mergeCell ref="AS95:AT95"/>
    <mergeCell ref="AV95:AW95"/>
    <mergeCell ref="AY95:AZ97"/>
    <mergeCell ref="AH104:AJ104"/>
    <mergeCell ref="AL104:AN104"/>
    <mergeCell ref="AV96:AW97"/>
    <mergeCell ref="AY98:AZ98"/>
    <mergeCell ref="X95:Y97"/>
    <mergeCell ref="Z95:AA97"/>
    <mergeCell ref="AB95:AC97"/>
    <mergeCell ref="AE95:AF97"/>
    <mergeCell ref="AH95:AJ97"/>
    <mergeCell ref="AL95:AN97"/>
    <mergeCell ref="N99:O99"/>
    <mergeCell ref="AY99:AZ99"/>
    <mergeCell ref="B95:B98"/>
    <mergeCell ref="C95:C98"/>
    <mergeCell ref="D95:L95"/>
    <mergeCell ref="N95:O98"/>
    <mergeCell ref="Q95:S97"/>
    <mergeCell ref="T95:V97"/>
    <mergeCell ref="AH85:AJ85"/>
    <mergeCell ref="AL85:AN85"/>
    <mergeCell ref="A87:W87"/>
    <mergeCell ref="C89:D89"/>
    <mergeCell ref="H89:I89"/>
    <mergeCell ref="A93:W93"/>
    <mergeCell ref="B85:D85"/>
    <mergeCell ref="E85:L85"/>
    <mergeCell ref="N85:O85"/>
    <mergeCell ref="Q85:S85"/>
    <mergeCell ref="T85:V85"/>
    <mergeCell ref="AE85:AF85"/>
    <mergeCell ref="D96:I97"/>
    <mergeCell ref="J96:J98"/>
    <mergeCell ref="K96:K98"/>
    <mergeCell ref="L96:L98"/>
    <mergeCell ref="N82:O82"/>
    <mergeCell ref="AY82:AZ82"/>
    <mergeCell ref="N83:O83"/>
    <mergeCell ref="AY83:AZ83"/>
    <mergeCell ref="N84:O84"/>
    <mergeCell ref="AY84:AZ84"/>
    <mergeCell ref="N79:O79"/>
    <mergeCell ref="AY79:AZ79"/>
    <mergeCell ref="N80:O80"/>
    <mergeCell ref="AY80:AZ80"/>
    <mergeCell ref="N81:O81"/>
    <mergeCell ref="AY81:AZ81"/>
    <mergeCell ref="N76:O76"/>
    <mergeCell ref="AY76:AZ76"/>
    <mergeCell ref="N77:O77"/>
    <mergeCell ref="AY77:AZ77"/>
    <mergeCell ref="N78:O78"/>
    <mergeCell ref="AY78:AZ78"/>
    <mergeCell ref="N73:O73"/>
    <mergeCell ref="AY73:AZ73"/>
    <mergeCell ref="N74:O74"/>
    <mergeCell ref="AY74:AZ74"/>
    <mergeCell ref="N75:O75"/>
    <mergeCell ref="AY75:AZ75"/>
    <mergeCell ref="N70:O70"/>
    <mergeCell ref="AY70:AZ70"/>
    <mergeCell ref="N71:O71"/>
    <mergeCell ref="AY71:AZ71"/>
    <mergeCell ref="N72:O72"/>
    <mergeCell ref="AY72:AZ72"/>
    <mergeCell ref="N67:O67"/>
    <mergeCell ref="AY67:AZ67"/>
    <mergeCell ref="N68:O68"/>
    <mergeCell ref="AY68:AZ68"/>
    <mergeCell ref="N69:O69"/>
    <mergeCell ref="AY69:AZ69"/>
    <mergeCell ref="N64:O64"/>
    <mergeCell ref="AY64:AZ64"/>
    <mergeCell ref="N65:O65"/>
    <mergeCell ref="AY65:AZ65"/>
    <mergeCell ref="N66:O66"/>
    <mergeCell ref="AY66:AZ66"/>
    <mergeCell ref="N61:O61"/>
    <mergeCell ref="AY61:AZ61"/>
    <mergeCell ref="N62:O62"/>
    <mergeCell ref="AY62:AZ62"/>
    <mergeCell ref="N63:O63"/>
    <mergeCell ref="AY63:AZ63"/>
    <mergeCell ref="AP57:AQ57"/>
    <mergeCell ref="AS57:AT57"/>
    <mergeCell ref="AV57:AW57"/>
    <mergeCell ref="AY57:AZ59"/>
    <mergeCell ref="D58:I59"/>
    <mergeCell ref="J58:J60"/>
    <mergeCell ref="K58:K60"/>
    <mergeCell ref="L58:L60"/>
    <mergeCell ref="AV58:AW59"/>
    <mergeCell ref="AY60:AZ60"/>
    <mergeCell ref="X57:Y59"/>
    <mergeCell ref="Z57:AA59"/>
    <mergeCell ref="AB57:AC59"/>
    <mergeCell ref="AE57:AF59"/>
    <mergeCell ref="AH57:AJ59"/>
    <mergeCell ref="AL57:AN59"/>
    <mergeCell ref="B57:B60"/>
    <mergeCell ref="C57:C60"/>
    <mergeCell ref="D57:L57"/>
    <mergeCell ref="N57:O60"/>
    <mergeCell ref="Q57:S59"/>
    <mergeCell ref="T57:V59"/>
    <mergeCell ref="AH46:AJ46"/>
    <mergeCell ref="AL46:AN46"/>
    <mergeCell ref="A48:W48"/>
    <mergeCell ref="C50:D50"/>
    <mergeCell ref="H50:I50"/>
    <mergeCell ref="A54:W54"/>
    <mergeCell ref="B46:D46"/>
    <mergeCell ref="E46:L46"/>
    <mergeCell ref="N46:O46"/>
    <mergeCell ref="Q46:S46"/>
    <mergeCell ref="T46:V46"/>
    <mergeCell ref="AE46:AF46"/>
    <mergeCell ref="N43:O43"/>
    <mergeCell ref="AY43:AZ43"/>
    <mergeCell ref="N44:O44"/>
    <mergeCell ref="AY44:AZ44"/>
    <mergeCell ref="N45:O45"/>
    <mergeCell ref="AY45:AZ45"/>
    <mergeCell ref="N40:O40"/>
    <mergeCell ref="AY40:AZ40"/>
    <mergeCell ref="N41:O41"/>
    <mergeCell ref="AY41:AZ41"/>
    <mergeCell ref="N42:O42"/>
    <mergeCell ref="AY42:AZ42"/>
    <mergeCell ref="N37:O37"/>
    <mergeCell ref="AY37:AZ37"/>
    <mergeCell ref="N38:O38"/>
    <mergeCell ref="AY38:AZ38"/>
    <mergeCell ref="N39:O39"/>
    <mergeCell ref="AY39:AZ39"/>
    <mergeCell ref="N34:O34"/>
    <mergeCell ref="AY34:AZ34"/>
    <mergeCell ref="N35:O35"/>
    <mergeCell ref="AY35:AZ35"/>
    <mergeCell ref="N36:O36"/>
    <mergeCell ref="AY36:AZ36"/>
    <mergeCell ref="N31:O31"/>
    <mergeCell ref="AY31:AZ31"/>
    <mergeCell ref="N32:O32"/>
    <mergeCell ref="AY32:AZ32"/>
    <mergeCell ref="N33:O33"/>
    <mergeCell ref="AY33:AZ33"/>
    <mergeCell ref="N28:O28"/>
    <mergeCell ref="AY28:AZ28"/>
    <mergeCell ref="N29:O29"/>
    <mergeCell ref="AY29:AZ29"/>
    <mergeCell ref="N30:O30"/>
    <mergeCell ref="AY30:AZ30"/>
    <mergeCell ref="N25:O25"/>
    <mergeCell ref="AY25:AZ25"/>
    <mergeCell ref="N26:O26"/>
    <mergeCell ref="AY26:AZ26"/>
    <mergeCell ref="N27:O27"/>
    <mergeCell ref="AY27:AZ27"/>
    <mergeCell ref="N22:O22"/>
    <mergeCell ref="AY22:AZ22"/>
    <mergeCell ref="N23:O23"/>
    <mergeCell ref="AY23:AZ23"/>
    <mergeCell ref="N24:O24"/>
    <mergeCell ref="AY24:AZ24"/>
    <mergeCell ref="AP18:AQ18"/>
    <mergeCell ref="AS18:AT18"/>
    <mergeCell ref="AV18:AW18"/>
    <mergeCell ref="AY18:AZ20"/>
    <mergeCell ref="D19:I20"/>
    <mergeCell ref="J19:J21"/>
    <mergeCell ref="K19:K21"/>
    <mergeCell ref="L19:L21"/>
    <mergeCell ref="AV19:AW20"/>
    <mergeCell ref="AY21:AZ21"/>
    <mergeCell ref="X18:Y20"/>
    <mergeCell ref="Z18:AA20"/>
    <mergeCell ref="AB18:AC20"/>
    <mergeCell ref="AE18:AF20"/>
    <mergeCell ref="AH18:AJ20"/>
    <mergeCell ref="AL18:AN20"/>
    <mergeCell ref="B18:B21"/>
    <mergeCell ref="C18:C21"/>
    <mergeCell ref="D18:L18"/>
    <mergeCell ref="N18:O21"/>
    <mergeCell ref="Q18:S20"/>
    <mergeCell ref="T18:V20"/>
    <mergeCell ref="A3:W3"/>
    <mergeCell ref="A6:W6"/>
    <mergeCell ref="B8:I8"/>
    <mergeCell ref="C10:D10"/>
    <mergeCell ref="H10:I10"/>
    <mergeCell ref="A15:W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8" ma:contentTypeDescription="Create a new document." ma:contentTypeScope="" ma:versionID="ea7a751996325b3c64a3025d4141c80e">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5f63b05f5049f1530c4aae9237a910c7"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Props1.xml><?xml version="1.0" encoding="utf-8"?>
<ds:datastoreItem xmlns:ds="http://schemas.openxmlformats.org/officeDocument/2006/customXml" ds:itemID="{B72F756F-F2ED-4BD6-B767-8F02F53F2F99}">
  <ds:schemaRefs>
    <ds:schemaRef ds:uri="http://schemas.microsoft.com/sharepoint/v3/contenttype/forms"/>
  </ds:schemaRefs>
</ds:datastoreItem>
</file>

<file path=customXml/itemProps2.xml><?xml version="1.0" encoding="utf-8"?>
<ds:datastoreItem xmlns:ds="http://schemas.openxmlformats.org/officeDocument/2006/customXml" ds:itemID="{3A600057-B5F3-4ADA-AB36-08ADA5805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93BF22-ACC4-43F4-BCBB-DA881D74C8D3}">
  <ds:schemaRefs>
    <ds:schemaRef ds:uri="http://purl.org/dc/elements/1.1/"/>
    <ds:schemaRef ds:uri="http://schemas.microsoft.com/office/2006/metadata/properties"/>
    <ds:schemaRef ds:uri="http://schemas.microsoft.com/office/2006/documentManagement/types"/>
    <ds:schemaRef ds:uri="http://purl.org/dc/terms/"/>
    <ds:schemaRef ds:uri="1abc39b8-e2e6-47a0-891c-601d01fb1a40"/>
    <ds:schemaRef ds:uri="6c60952e-e9e0-4d4a-b728-9d01db15fa23"/>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1_Gestión Riesgos de corrupción</vt:lpstr>
      <vt:lpstr>Mapa de riesgos de corrupción</vt:lpstr>
      <vt:lpstr>2_Racionalización de tramites</vt:lpstr>
      <vt:lpstr>3_Participación Cid Rendi</vt:lpstr>
      <vt:lpstr>4_Mecanismos Atenc_Ciudadania </vt:lpstr>
      <vt:lpstr>5_Transparencia</vt:lpstr>
      <vt:lpstr>6_Iniciativas adicionales</vt:lpstr>
      <vt:lpstr>Consolidado</vt:lpstr>
      <vt:lpstr>Riesgos_Corrupción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Carlos Andres Gutierrez Trujillo</cp:lastModifiedBy>
  <cp:revision/>
  <dcterms:created xsi:type="dcterms:W3CDTF">2023-01-04T18:16:16Z</dcterms:created>
  <dcterms:modified xsi:type="dcterms:W3CDTF">2023-09-14T14:46:34Z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