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ngarciar\Desktop\borrar\publicar\PAAC\SEGUNDO SEGUIMIENTO\"/>
    </mc:Choice>
  </mc:AlternateContent>
  <xr:revisionPtr revIDLastSave="0" documentId="8_{F2434D3A-AAC6-4D7E-A3EE-810F06B98DE8}" xr6:coauthVersionLast="47" xr6:coauthVersionMax="47" xr10:uidLastSave="{00000000-0000-0000-0000-000000000000}"/>
  <bookViews>
    <workbookView xWindow="-120" yWindow="-120" windowWidth="29040" windowHeight="15840" firstSheet="3" activeTab="5" xr2:uid="{00000000-000D-0000-FFFF-FFFF00000000}"/>
  </bookViews>
  <sheets>
    <sheet name="1_Componente_Gestion_Riesgo " sheetId="10" r:id="rId1"/>
    <sheet name="2_Componente_Racionalización_Tr" sheetId="18" r:id="rId2"/>
    <sheet name="3_Componente_Rendición_Cuentas" sheetId="15" r:id="rId3"/>
    <sheet name="4_Componente_Aten_Ciudadano" sheetId="14" r:id="rId4"/>
    <sheet name="5_Componente_Transparencia" sheetId="16" r:id="rId5"/>
    <sheet name="6_Iniciativas_Adicionales" sheetId="17" r:id="rId6"/>
    <sheet name="Seg_Riesgos_Corrupción" sheetId="19" r:id="rId7"/>
    <sheet name="Consolidado_2022" sheetId="13"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hiCfunqqHpVziFd8i/pBGikKYe4Q=="/>
    </ext>
  </extLst>
</workbook>
</file>

<file path=xl/calcChain.xml><?xml version="1.0" encoding="utf-8"?>
<calcChain xmlns="http://schemas.openxmlformats.org/spreadsheetml/2006/main">
  <c r="K16" i="13" l="1"/>
  <c r="M16" i="13" s="1"/>
  <c r="D18" i="13" s="1"/>
  <c r="K15" i="13"/>
  <c r="G12" i="13"/>
  <c r="D13" i="13"/>
  <c r="E12" i="13" l="1"/>
  <c r="H12" i="13"/>
  <c r="H13" i="13" s="1"/>
  <c r="F12" i="13"/>
  <c r="F13" i="13" s="1"/>
  <c r="D1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ginap</author>
    <author>Carlos Andres Salinas</author>
  </authors>
  <commentList>
    <comment ref="A15" authorId="0" shapeId="0" xr:uid="{81C4AC02-A54F-43A9-B254-5DBF08276ECA}">
      <text>
        <r>
          <rPr>
            <sz val="12"/>
            <color indexed="81"/>
            <rFont val="Tahoma"/>
            <family val="2"/>
          </rPr>
          <t>Relacionada con la respuesta a las solicitudes de acceso a la información, en términos de calidad, oportunidad, y disponibilidad.</t>
        </r>
        <r>
          <rPr>
            <sz val="9"/>
            <color indexed="81"/>
            <rFont val="Tahoma"/>
            <family val="2"/>
          </rPr>
          <t xml:space="preserve">
</t>
        </r>
      </text>
    </comment>
    <comment ref="A17" authorId="1" shapeId="0" xr:uid="{EB7D2362-F197-434A-9B34-0AC0501F4197}">
      <text>
        <r>
          <rPr>
            <sz val="12"/>
            <color indexed="81"/>
            <rFont val="Tahoma"/>
            <family val="2"/>
          </rPr>
          <t>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text>
    </comment>
  </commentList>
</comments>
</file>

<file path=xl/sharedStrings.xml><?xml version="1.0" encoding="utf-8"?>
<sst xmlns="http://schemas.openxmlformats.org/spreadsheetml/2006/main" count="4020" uniqueCount="857">
  <si>
    <t>PLAN ANTICORRUPCIÓN Y DE ATENCIÓN AL CIUDADANO</t>
  </si>
  <si>
    <t>OFICINA DE CONTROL INTERNO</t>
  </si>
  <si>
    <t>INSTITUTO NACIONAL DE VIGILANCIA DE MEDICAMENTO Y ALIMENTOS - Invima</t>
  </si>
  <si>
    <t>Vigencia: 2022</t>
  </si>
  <si>
    <t>Fecha de Publicación: 30-ene-2022</t>
  </si>
  <si>
    <t>Gestión de riesgos de Corrupción</t>
  </si>
  <si>
    <t>SubComponentes</t>
  </si>
  <si>
    <t>Producto o entregable</t>
  </si>
  <si>
    <t>Actividades</t>
  </si>
  <si>
    <t>Fecha</t>
  </si>
  <si>
    <t>Dependencia Responsable</t>
  </si>
  <si>
    <t>II SEGUIMIENTO  MAYO A AGOSTO DE 2022</t>
  </si>
  <si>
    <t>SEGUIMIENTO</t>
  </si>
  <si>
    <t>EVIDENCIAS</t>
  </si>
  <si>
    <t>% DE CUMPLIMIENTO DEL PERIODO</t>
  </si>
  <si>
    <t>OBSERVACIÓN</t>
  </si>
  <si>
    <t>Subcomponente 1
Política de Administración de Riesgos</t>
  </si>
  <si>
    <t>Divulgación de Política</t>
  </si>
  <si>
    <t>Divulgar la política de administración del riesgo</t>
  </si>
  <si>
    <t>Semestral</t>
  </si>
  <si>
    <t>Oficina Asesora de Planeación</t>
  </si>
  <si>
    <t>N/A</t>
  </si>
  <si>
    <t>Durante el periodo de mayo a agosto se divulgo la política de administración de riesgos el 11/08/2022 por medio del boletín ambientémonos con calidad 
Se socializo en el mes de agosto la política de administración de riesgos correspondiente al I semestre de 2022</t>
  </si>
  <si>
    <t xml:space="preserve">Correo de Systemplus Mesa de Servicios &lt;systemplus@invima.gov.co&gt;
Enviado: jueves, 11 de agosto de 2022 12:53
Asunto: Edición 33 del boletín ambientemos con calidad. 
 </t>
  </si>
  <si>
    <t>Actividad cumplida para el I semestre de 2022 fuera del término establecido.</t>
  </si>
  <si>
    <t>Subcomponente 2 
Construcción del Mapa de Riesgos de Corrupción</t>
  </si>
  <si>
    <t>Gestión de riesgos de corrupción</t>
  </si>
  <si>
    <t>Analizar e identificar riesgos de corrupción vigencia 2021</t>
  </si>
  <si>
    <t>Actividad cumplida en el I seguimiento de 2022</t>
  </si>
  <si>
    <t>Divulgación de riesgos de corrupción en pagina web</t>
  </si>
  <si>
    <t xml:space="preserve">Publicar Mapa de Riesgos de Corrupción </t>
  </si>
  <si>
    <t>Plataforma INTEGRA Modulo de Riesgos
https://www.invima.gov.co/en/web/guest/plan-anticorrupcion-y-de-atencion-al-ciudadano</t>
  </si>
  <si>
    <t>Actividad cumplida en el I seguimiento de 2022
Se verifico en la página web del Invima evidenciándose la matriz de riesgos de corrupción 2022 en el botón de transparencia en el PAAC 2022</t>
  </si>
  <si>
    <t>Parametrizar riesgos en el modulo de Riesgo de Integra</t>
  </si>
  <si>
    <t>Ajustar los riesgos de acuerdo a la nueva metodología del DAFP (Integra)</t>
  </si>
  <si>
    <t>Plataforma INTEGRA Modulo de Riesgos_ Riesgos de corrupción</t>
  </si>
  <si>
    <t xml:space="preserve">En el periodo de mayo a agosto no se actualizo ningún riesgo de acuerdo a la metodología del DAFP
Está pendiente evaluar los riesgos de corrupción de los procesos de:  
- GESTIÓN DOCUMENTAL Y CORRESPONDENCIA ID 1553
- GESTIÓN INFORMATICA Y DE LA INFORMACIÓN ID 1560
Y en los riesgos de gestión está pendiente:
-PLANEACIÓN DE TECNOLOGIAS DE LA INFORMACIÓN(OBSOLETO)
-GESTIÓN INFORMATICA DE LA INFORMACIÓN
-GESTIÓN DE SEGURIDAD INFORMATICA
-MONITOREO DE LA NORMATIVIDAD Y JURISPRUDENCIA (OBSOLETO)
-ANALISIS DE LOS PROYECTOS NORMATIVOS Y REGLAMENTOS </t>
  </si>
  <si>
    <t>Se debe evaluar la matriz de riesgos de corrupción y de gestión que están pendiente por parte de cada proceso.</t>
  </si>
  <si>
    <t>Subcomponente 3
Consulta y divulgación</t>
  </si>
  <si>
    <t>Participación Ciudadana en el Plan Anticorrupción y de atención al ciudadano</t>
  </si>
  <si>
    <t>Realizar consulta interna sobre el conocimiento de la Política para la Gestión Integral del Riesgo y sobre los riesgos de corrupción identificados</t>
  </si>
  <si>
    <t xml:space="preserve">Correo de fecha 16 de agosto de 2022 al jefe de la Oficina Asesora de Planeación 
</t>
  </si>
  <si>
    <t>Actividad cumplida en el I seguimiento de 2022
Se verifico la tabulación de la encuesta.</t>
  </si>
  <si>
    <t>Subcomponente 4 
Monitoreo o revisión</t>
  </si>
  <si>
    <t>Monitoreo de mapas de riesgos</t>
  </si>
  <si>
    <t>Revisión por Dirección de los riesgos de corrupción</t>
  </si>
  <si>
    <t>Se realizo reunión de Revisión por la Dirección el 16/08/2022 donde se presentan los riesgos de la entidad.</t>
  </si>
  <si>
    <t>Borrador acta de Revisión por la Dirección</t>
  </si>
  <si>
    <t>Actividad cumplida fuera del término establecido.</t>
  </si>
  <si>
    <t>Verificar la implementación de las acciones de mejoramiento definidas por los procesos cuya fuente es Gestión de Riesgos</t>
  </si>
  <si>
    <t>Trimestral</t>
  </si>
  <si>
    <t xml:space="preserve">La Oficina Asesora de Planeación realizó seguimiento o monitoreo en el segundo trimestre de 2022 a las acciones de los riesgos, cada padrino de proceso envía correo al líder del proceso con el informe donde se realiza seguimiento a las acciones derivadas de riesgos 	</t>
  </si>
  <si>
    <t>Correo electrónico enviados a los lideres de los procesos por parte del padrino de la Oficina Asesora de Planeación En el mes de julio de 2022.
Correo documentossgc@invima.gov.co</t>
  </si>
  <si>
    <t>Actividad cumplida en el tiempo establecido correspondiente al II trimestre de 2022</t>
  </si>
  <si>
    <t>Subcomponente 5
Seguimiento</t>
  </si>
  <si>
    <t>Seguimiento a mapas de riesgos</t>
  </si>
  <si>
    <t xml:space="preserve">Realizar primer seguimiento al Mapa de Riesgos de Corrupción, reportando y publicando el resultado de la revisión efectuada </t>
  </si>
  <si>
    <t>Cuatrimestral</t>
  </si>
  <si>
    <t>Oficina de Control Interno</t>
  </si>
  <si>
    <t>Matriz de seguimiento de los riesgos de Corrupción</t>
  </si>
  <si>
    <t>La Oficina de Control Interno realizo seguimiento a los riesgos de corrupción en el mes de septiembre de 2022 correspondiente al periodo de mayo - agosto 2022</t>
  </si>
  <si>
    <t>Actividad cumplida en el tiempo establecido correspondiente al II cuatrimestre de 2022</t>
  </si>
  <si>
    <t>INSTITUTO NACIONAL DE VIGILANCIA DE MEDICAMENTO Y ALIMENTOS - INVIMA</t>
  </si>
  <si>
    <t xml:space="preserve">Fecha de Publicación: </t>
  </si>
  <si>
    <t>Atención al ciudadano.</t>
  </si>
  <si>
    <t>Subcomponente/procesos</t>
  </si>
  <si>
    <t>Meta o producto</t>
  </si>
  <si>
    <t>Responsable</t>
  </si>
  <si>
    <t>Fecha Programada</t>
  </si>
  <si>
    <t xml:space="preserve">Subcomponente 1
Estructura administrativa y Direccionamiento estratégico    </t>
  </si>
  <si>
    <t>1.1</t>
  </si>
  <si>
    <t xml:space="preserve">Formulación e implementación de proyecto institucional que establezca acciones para mejorar la prestación de servicio al ciudadano. </t>
  </si>
  <si>
    <t>Fortalecimiento de la prestación del servicio</t>
  </si>
  <si>
    <t>Oficina de Atención al Ciudadano</t>
  </si>
  <si>
    <t xml:space="preserve">Se realizo la contratación de 2 personas en la modalidad de contratación directa de servicios profesionales y de apoyo en la gestión en las actividades de radicación y orientación a los usuarios de las diferentes solicitudes presentadas por los mismos. Se suscriben los siguientes contratos:
1. Contrato 678 de 2022, fecha de suscripción: 01 de agosto de 2022- Luisa Reina Suárez Collazos (Profesional en Administración de Empresas), realiza la labor 2 días en forma presencial, los otros días virtualmente.                                                                                                                            
 2. Contrato 686 de 2022, fecha de suscripción: 04 de agosto de 2022- Margot Cecilia Parra Galindo, se desarrolla el contrato de manera presencial toda la semana, brindando acompañamiento en la verificación documental de requisitos y orientación de los usuarios.  
Adicionalmente, en este periodo se habilita el enlace para solicitud de turnos de orientación básica a los usuarios en las modalidades presencial y virtual http://www.sicoturno.com/invima/  Los días lunes a miércoles se atienden turnos  en modalidad virtual y jueves y viernes las orientaciones se realizan de manera presencial. Se debe puntualizar que cuando se realiza a través del Sicoturno, se le evidencia el enlace al usuario a través del cual se debe conectar, con esta estrategia se buscan fortalecer las herramientas de atención al ciudadano.  en el cual se de En el periodo comprendido entre mayo y 31 de agosto de 2022, se han atendido un total de 2025 usuarios detallados de la siguiente manera: Modalidad virtual: 1136 y modalidad presencial 889.      </t>
  </si>
  <si>
    <t xml:space="preserve">Actas de inicio o contratos.                                            
Archivo en el que se muestra el funcionamiento del sicoturno, se tomaron los pantallazos desde el ingreso hasta obtener el turno presencial o virtual. </t>
  </si>
  <si>
    <t>1.2</t>
  </si>
  <si>
    <t xml:space="preserve">Desarrollo de comités o mesas de trabajo con la Dirección General, Direcciones Misionales, Oficinas y Atención al Ciudadano, para establecer acciones con el fin de mejorar la prestación de servicio    </t>
  </si>
  <si>
    <t>Unificación de criterios para la prestación de servicio</t>
  </si>
  <si>
    <t>Oficina de Atención al Ciudadano, direcciones misionales y oficinas</t>
  </si>
  <si>
    <t>Durante el segundo periodo se han desarrollado las siguientes actividades con las áreas misionales y la Oficina de Atención al Ciudadano, frente a los requisitos y normatividad aplicable, como se muestra a continuación:                                                  
1. 23/06/2022: Capacitación trámites revisados y radicados en la Oficina de Atención al Ciudadano para la Dirección de Operaciones Sanitarias y Ventanilla Única de Comercio Exterior (VUCE)   realizada con el objetivo de conocer y profundizar los conocimientos, criterios de revisión y radicación de los trámites correspondientes a la Dirección de Operaciones Sanitarias y la Ventanilla Única de Comercio Exterior (VUCE).                                                                                                   
 2. 19/08/2022: Socialización del Fortalecimiento de las estrategias de atención al ciudadano la cual tiene como objetivo presentar el modelo de servicio llamado ""Invima más cerca de ti"" y los diferentes retos, avances y logros alcanzados en la vigencia 2019-2022.                                                                                    
3. 17/05/2022 y 23/06/2022 Se realiza por parte de la Dirección de Dispositivos Médicos y Otras Tecnologías la socialización referente a la Circular Externa 1000-003-2022 anexo al expediente la cual tiene como asunto los trámites relacionados con dispositivos médicos, equipos biomédicos de tecnología controlada, reactivos de diagnóstico in vitro y reactivos del Decreto 1036 de 2018</t>
  </si>
  <si>
    <t xml:space="preserve">
1. Listado de asistencia.
2. Listado de asistencia. 
3. Correos electrónicos de citación y Circular Externa</t>
  </si>
  <si>
    <t>De acuerdo con el seguimiento se manifestó que se ha realizado gestión con el Ministerio de Salud, particularmente con temas especializados en atención al ciudadano, con un entorno orientador e información a conocer,  en donde se cuenta con 11 entidades del sector Salud, y por parte del Instituto se ha venido realizando la publicación de piezas cortas dirigidas a los ciudadanos las cuales han sido construidas en lenguaje claro y orientador directamente por la Oficina de Atención al Ciudadano,  y que se pueden consultar en el siguiente link https://ciudadanos.sectorsalud.gov.co/ciudadanos/sector-salud/Paginas/Invima-info.aspx
Actividad cumplida en el periodo de mayo a agosto de 2022</t>
  </si>
  <si>
    <t>Subcomponente 2 
Fortalecimiento de los canales de atención</t>
  </si>
  <si>
    <t>2.1</t>
  </si>
  <si>
    <t xml:space="preserve">Brindar acompañamiento técnico a emprendedores y grupos de valor sobre normatividad, requisitos, documentos y/o formularios para la radicación de trámites a nivel nacional, en concordancia con la ejecución del componente "Mecanismos de Atención al Ciudadano" del PAAC </t>
  </si>
  <si>
    <t>6 Sesiones virtuales de acompañamiento técnico</t>
  </si>
  <si>
    <t>La siguientes corresponden a las actividades realizadas:
Se realiza una (1) jornada para Entidades adscritas al Ministerio de Comercio así:
Procolombia evento Futurexpo 2022, como apoyo a los futuros exportadores de las regiones
*Modalidad Presencial
Ciudades:
- Puerto Inírida (Guainía) - SENA Centro ambiental - Fecha: 17 de Mayo de 2022 - 71 asistentes
- Arauca (Arauca) - Cámara de comercio - Fecha: 13 de junio de 2022 - 20 asistentes
- San Andrés (San Andrés) - Cámara de comercio - Fecha: 16 de junio de 2022 - 34 asistentes
*Modalidad Virtual
Ciudades:
- Montería (Córdoba) - Universidad del Sinú - Fecha: 7 de junio de 2022 - 106 asistentes
- Barrancabermeja (Santander) - CPC - Centro Comercial Popular - Fecha: 9 de junio de 2022 - 52 asistentes
- San José del Guaviare (Guaviare) - SENA - Fecha: 23 de junio de 2022 - 57 asistentes
Total de asistentes virtuales sensibilizados: 215
Como avance del tercer trimestre, se realizan las siguientes actividades:
Procolombia evento Futurexpo 2022, como apoyo a los futuros exportadores de las regiones
*Modalidad Presencial
Ciudades:
- Puerto Carreño – (Vichada) – Cámara de Comercio - Fecha 13 de Julio de 2022
- Pasto (Nariño) – Cámara de Comercio – 4 de Agosto de 2022
*Modalidad Virtual
- Encuentro Nacional de emprendedores Innpulsa Colombia - Fecha 28 de Julio de 2022
- Procolombia evento Futurexpo 2022
Ciudad:
Caquetá – (Florencia) – Cámara de Comercio – Agosto 17 de 2022</t>
  </si>
  <si>
    <t>1. Informe Futurexpo Guania 2022 2. Asistencia Futurexpo-Arauca 2022, 3. Informe Futuexpo San Andrés junio, 4. Informe Futurexpo Vichada julio 2022, 5. Listados asistencia Futurexpo Nariño, 6. Listados de asistencia Futurexpo Monteria, 7. Listado de asistencia Futurexpo Barrancabermeja, 8. Listado Asistentes Fuurexpo Guaviare, 9. Acompañamiento Técnico a Emprendedores-Invima-iNNpulsa Colmbia, 10. Listado de asistencia Futurexpo Caqueta.</t>
  </si>
  <si>
    <t>2.2</t>
  </si>
  <si>
    <t xml:space="preserve">Desarrollar estrategias o actividades orientadoras para fortalecer los conocimientos de los ciudadanos y usuarios del servicio institucional del Invima, en temas competencia de la Oficina de Atención al Ciudadano </t>
  </si>
  <si>
    <t>Informe de orientaciones personalizadas</t>
  </si>
  <si>
    <t xml:space="preserve">Durante el periodo del seguimiento se realizaron las siguientes actividades: 
Se realizan dos (2) jornadas:
1° Jornada de orientación completa sobre normatividad, requisitos y documentos para legalización y/o comercialización de productos a usuarios emprendedores y usuarios con ID radicadas por la OV efectuada de la siguiente manera: * Orientación personalizada en línea: abril, mayo y junio, a veintisiete (27) emprendedores para solicitudes de: Alimentos de riesgo alto, riesgo medio y riesgo bajo, alimentos enriquecidos, procedimiento para radicación de solicitudes en la oficina virtual, pagos en línea, corrección de formularios en línea.
2° Jornada de orientación presencial y virtual: para usuarios que solicitaron turnos a través de la plataforma en línea Sicoturno a 1.167 usuarios en temas asociados a solicitudes de trámites de registros sanitarios y consultas generales, discriminados así:
Modalidad Presencial: 568 usuarios
Modalidad Virtual: 599 usuarios
Como avance del tercer trimestre, se realizan las siguientes actividades:
* Orientación personalizada en línea: julio y agosto, a cuatro (4) emprendedores para solicitudes de: Alimentos de riesgo alto, y riesgo bajo, procedimiento para radicación de solicitudes en la oficina virtual, corrección de formularios en línea.
*Jornada de orientación presencial y virtual: para usuarios que solicitaron turnos a través de la plataforma en línea Sicoturno </t>
  </si>
  <si>
    <t xml:space="preserve"> 1.Archivo Excel Citas Teams Orientación personalizada 2.Protocolo citas de orientación Teams</t>
  </si>
  <si>
    <t>Se debe resaltar que dentro de estas orientaciones, en la metodología de la misma se ha implementado que se haga en tiempo real, el acompañamiento para verificación de los formularios, los cuales se van corrigiendo por el mismo usuario de acuerdo con la orientación que se brinde. Así mismo, que con la herramienta sicoturno, es el mismo usuario quien autogestiona el turno, se registra y se señala la fecha. De acuerdo con lo informado los usuarios atendidos hasta la fecha del seguimiento han sido,  virtual 1136 y presencialmente 889, con un promedio mensual de 500 usuarios atendidos.     
Actividad cumplida en el periodo de mayo a agosto de 2022</t>
  </si>
  <si>
    <t>Subcomponente 3
Gestión del conocimiento e innovación</t>
  </si>
  <si>
    <t>3.1</t>
  </si>
  <si>
    <t>Entrenamiento a funcionarios Invima en temas relacionados con trámites y servicios institucionales</t>
  </si>
  <si>
    <t xml:space="preserve">Realizar 10 entrenamientos a funcionarios Invima en referencia a la información asociada con registros sanitarios y oficina virtual </t>
  </si>
  <si>
    <t>Se realizaron los siguientes Entrenamientos:
Se realizan tres (3) entrenamientos así:
* GTT Costa Caribe 1
Tema: Invima - trámites y servicios - Acompañamiento técnico - Orientación virtual a usuarios herramienta Oficina virtual
Fecha: 12 de Mayo de 2022
Modalidad: Virtual
* Oficina de Laboratorios y Control de Calidad - OLCC
Tema: Oficina Virtual - Caja de herramientas
Fecha: 27 de Mayo de 2022
Modalidad: Virtual
* PAPF Arauca
Tema: Invima - Trámites y servicios - Acompañamiento técnico - Caja de herramientas de la Oficina Virtual
Fecha: 10 y 31 de Mayo de 2022
Modalidad: Virtual
Como avance del tercer trimestre, se realizan las siguientes actividades:
* GTT Orinoquia
Tema: Invima - Trámites y servicios – Legalización y exportación de productos - Oficina Virtual y radicación de solicitudes
Fecha: 11 de julio de 2022
Modalidad: Virtual
* GTT Grupo de Apoyo Nariño - GAN
Tema: Invima - Trámites y servicios – Legalización y exportación de productos - Oficina Virtual y radicación de solicitudes
Fecha: 28 de julio de 2022
Modalidad: Virtual</t>
  </si>
  <si>
    <t>Archivo Excel denominado Entrenamiento a funcionarios Invima, la cual contiene los listados de asistencia de los entrenamientos en las hojas de Excel denominados: LABORATORIOS OLCC, ARAUCA, ORINOQUIA, NARIÑO</t>
  </si>
  <si>
    <t>Se observa que en el II cuatrimestre se realizan dos (3) entrenamiento, de los 10 programados.</t>
  </si>
  <si>
    <t>Subcomponente 4
Talento Humano</t>
  </si>
  <si>
    <t>4.1</t>
  </si>
  <si>
    <t>Sensibilizar a funcionarios Invima a nivel nacional en referencia a protocolos y herramientas del servicio institucional</t>
  </si>
  <si>
    <t xml:space="preserve">Realizar 10 actividades de sensibilización o capacitación (presenciales o virtuales), para socializar las herramientas del servicio Institucional, protocolos, tips de servicio y atención a usuarios internos y externos, por medio de los diferentes canales de comunicación ofrecidos por el Invima (correos electrónicos, yammer, vídeos, etc.) </t>
  </si>
  <si>
    <t>Se realizaron las siguientes actividades:  
 -Dos (2) entrenamientos así:
* Dirección de Operaciones Sanitaria DIROS - Grupo PAPF de Bogotá
Tema: Herramientas del servicio y atención institucional - Cultura del Servicio
Fecha: 24 de Mayo de 2022
Modalidad: Virtual
* Dirección de Medicamentos y Productos Biológicos
Tema: Herramientas del servicio y atención institucional - Cultura del Servicio
Fecha: 31 de Mayo de 2022
Modalidad: Virtual
Como avance del tercer trimestre, se realizan las siguientes actividades:
* Oficina de Atención al Ciudadano
Tema: Fortalecimiento de las estrategias del servicio y la atención al ciudadano
Fecha: 19 de julio de 2022
Modalidad: Virtual
* Gestión Administrativa Funcionarios de seguridad prevencionistas - sede Presidencial Bogotá
Tema: Estrategias de servicio, atención al ciudadano y herramientas orientadoras
Fecha: 26 de agosto de 2022
Modalidad: Presencial</t>
  </si>
  <si>
    <t xml:space="preserve">1. Archivo denominado Fortalecimiento de estrategias del Servicio, listado de asistencia virtual, Tema: Comité Primario Agosto 2022 - Fortalecimiento de las Estrategias de Atención al Ciudadano
Expositor Dependencia: Miriam San Miguel y Pilar Pabón - Oficina de Atención al Ciudadano   
 2. Listados Entrenamiento en Cultura del Servicio, dirigidas a la Dirección de Operaciones Sanitarias 24 de mayo de 2022, y 31 de mayo de 2022 Dirección de Medicamentos y Productos Biológicos. </t>
  </si>
  <si>
    <t>4.2</t>
  </si>
  <si>
    <t>Realizar medición de satisfacción a los ciudadanos, sobre el servicio recibido en la Oficina de Atención al Ciudadano</t>
  </si>
  <si>
    <t>Encuesta de satisfacción de la Oficina de Atención al Ciudadano.</t>
  </si>
  <si>
    <t>Se cuenta con el Informe semestral que contiene los resultados obtenidos en las encuestas de satisfacción por el servicio prestado,  la cual tiene como objetivo medir la satisfacción de ciudadano en cuanto a: calidad del servicio, proceso de resolución de inquietudes, tiempo para resolver la solicitud, satisfacción general y la opinión de los funcionarios en la herramienta Oficina Virtual. Adicionalmente, se cuentan con los resultados de la encuesta de percepción de la herramienta la cual considera los aspectos de: facilidad de proceso de registro de las solicitudes, satisfacción con la confiabilidad de la aplicación, receptividad ante las preguntas o inquietudes, tiempo que ha sido usuario del Instituto y la probabilidad de recomendar la aplicación</t>
  </si>
  <si>
    <t>1. Informe Semestral Encuesta de Percepción Herramienta Oficina Virtual, período de aplicación del 1 de enero a 30 de junio de 2022. 2. Informe Semestral Encuesta de calificación del servicio prestado Oficina Virtual.</t>
  </si>
  <si>
    <t>Subcomponente 5 
Normativo y procedimental</t>
  </si>
  <si>
    <t>5.1</t>
  </si>
  <si>
    <t xml:space="preserve">Realizar informe de Quejas y Reclamos con el fin de identificar oportunidades de mejora </t>
  </si>
  <si>
    <t>Informes trimestrales de quejas y reclamos</t>
  </si>
  <si>
    <t>Se informe durante el seguimiento que debido a los hechos sucedidos frente al Ciberataque presentado en la Entidad, está realizando la construcción y análisis de la información teniendo en cuenta que se han encontrado inconsistencias en las bases de datos. Por lo cual, se ha realizado la solicitud a la Oficina de Tecnologías de la Información con el fin de validar la información correspondiente al reporte de radicados resueltos- Sistemas de correspondencia y PQRDS –Sesuite, como quiera que se han evidenciado errores de acuerdo con lo señalado específicamente en:
1. En los campos: Dependencia Final, Usuario Final, los registros del año 2022 aparecen en blanco, lo que imposibilita realizar un seguimiento efectivo por dependencias de las respuestas emitidas a las asignaciones, así como la generación del informe requerido de para los indicadores de gestión.
2. Identificaron que, al trasladar un funcionario a otra dependencia, con ocasión de las diferentes situaciones administrativas, la base de datos se ve afectada en el sentido de que el sistema no diferencia las solicitudes que gestionó el funcionario en las diferentes dependencias.</t>
  </si>
  <si>
    <t xml:space="preserve">No han sido elaborados los Informes. </t>
  </si>
  <si>
    <t>Se allego correo electrónico de fecha 8 de agosto de 2022, suscrito por el funcionario Oscar Ordoñez, de la Oficina de Atención al Ciudadano, en el cual informan las diferentes situaciones presentadas, a la Oficina de Gestión Tecnológica. Sin embargo a la fecha del seguimiento se evidencia el incumplimiento de la elaboración de los informes.
No se da cumplimiento la actividad en el tiempo establecido</t>
  </si>
  <si>
    <t>Subcomponente 6
Relacionamiento con el ciudadano</t>
  </si>
  <si>
    <t>6.1</t>
  </si>
  <si>
    <t>Efectuar la medición de la percepción del ciudadano</t>
  </si>
  <si>
    <t xml:space="preserve"> sobre el servicio recibido en la Oficina de Atención al Ciudadano   </t>
  </si>
  <si>
    <t xml:space="preserve">Realizar retroalimentaciones de servicio con los funcionarios de la Oficina de Atención al Ciudadano, para darles a conocer la percepción y calificación de los usuarios atendidos en cada uno de los módulos e incentivar la mejora continua en la prestación de servicio  </t>
  </si>
  <si>
    <t>Semestral Julio de 2022 y Enero de 2023</t>
  </si>
  <si>
    <t>Se Informa que se realizó retroalimentación de los resultados de la encuestas aplicadas en la Oficina Virtual por medio de correo electrónico</t>
  </si>
  <si>
    <t>Correo Electrónico de fecha 9 de agosto de 2022</t>
  </si>
  <si>
    <t xml:space="preserve">COMPONENTE </t>
  </si>
  <si>
    <t xml:space="preserve">PRIMER SEGUIMIENTO </t>
  </si>
  <si>
    <t xml:space="preserve">SEGUNDO SEGUIMIENTO </t>
  </si>
  <si>
    <t xml:space="preserve">TERCER SEGUIMIENTO </t>
  </si>
  <si>
    <t>Número de actividades por componente</t>
  </si>
  <si>
    <t>Actividades programadas I cuatrimestre 2022</t>
  </si>
  <si>
    <t xml:space="preserve">Actividades ejecutadas </t>
  </si>
  <si>
    <t>Actividades programadas II cuatrimestre 2022</t>
  </si>
  <si>
    <t>Actividades programadas  III cuatrimestre 2022</t>
  </si>
  <si>
    <t>Gestión del Riesgo</t>
  </si>
  <si>
    <t xml:space="preserve">Racionalización de trámites </t>
  </si>
  <si>
    <t xml:space="preserve">Rendición de Cuentas </t>
  </si>
  <si>
    <t xml:space="preserve">Mecanismos Atención al Ciudadano </t>
  </si>
  <si>
    <t xml:space="preserve">Transparencia </t>
  </si>
  <si>
    <t xml:space="preserve">Iniciativas Adicionales </t>
  </si>
  <si>
    <t xml:space="preserve">Total </t>
  </si>
  <si>
    <t>% Cumplimiento</t>
  </si>
  <si>
    <t>% Cumplimiento PAAC</t>
  </si>
  <si>
    <t>Rendición de Cuentas</t>
  </si>
  <si>
    <t>Periodicidad</t>
  </si>
  <si>
    <t>Componente 3 Rendición de Cuentas</t>
  </si>
  <si>
    <t xml:space="preserve">Especificar y detallar el proceso de rendición de cuentas del Instituto.
</t>
  </si>
  <si>
    <t>Procedimiento de participación ciudadana</t>
  </si>
  <si>
    <t xml:space="preserve">
Oficina de Atención al Ciudadano
</t>
  </si>
  <si>
    <t>Se observa en el seguimiento en la herramienta KAWAK que el  Procedimiento Participación Ciudadana AIC-AST-PR2 en el Proceso de Atención de Solicitudes y Trámites del Macroproceso de ATENCIÓN INTEGRAL AL CIUDADANO esta publicado con versión 1 de fecha 4/05/2022</t>
  </si>
  <si>
    <t xml:space="preserve">Herramienta KAWAK
https://www.kawak.com.co/invima/gst_documental/doc_visualizar.php?v=2484
</t>
  </si>
  <si>
    <t>Campaña informativa dirigida al ciudadano para promover el consumo seguro y otros temas de interés mediante diferentes canales de comunicación (medios tradicionales y medios digitales)</t>
  </si>
  <si>
    <t xml:space="preserve">
Generación de información en lenguaje claro compresible de interés</t>
  </si>
  <si>
    <t>Direcciones Misionales 
Grupo de Comunicaciones</t>
  </si>
  <si>
    <t>Mensual</t>
  </si>
  <si>
    <t>Durante el segundo cuatrimestre del año, el Grupo de Comunicaciones ha generado, de manera permanente, información de interés para los ciudadanos, empleando un lenguaje claro y nuevas estrategias de comunicación.
1. Se realizó actualización del portal web, una vez superada la contingencia tecnológica por ataque cibernético, a partir del mes de julio. 
2. Se ha publicado la información de interés generada por las áreas misionales.  
3. Publicaciones permanentes, en las redes sociales del Invima Facebook, Instagram, Twitter y YouTube, sobre temas de interés general, alertas sanitarias, normatividad y recomendaciones para los consumidores, entre otros.</t>
  </si>
  <si>
    <t xml:space="preserve">1. https://www.invima.gov.co/en/web/guest/inicio
2. a) 10 de mayo, "Colombia: Cuatro plantas colombianas de lácteos podrán exportar sus productos a Uruguay". https://portalechero.com/colombia-cuatro-plantas-colombianas-de-lacteos-podran-exportar-sus-productos-a-uruguay/
     b) 8 de junio "Colombia exportará mucosa intestinal de origen bovino a Paraguay" https://www.lafm.com.co/economia/colombia-exportara-mucosa-intestinal-de-origen-bovino-a-paraguay
     c) 21 de junio, "INVIMA invitó a la ciudadanía a no abusar de los antigripales en medio de la temporada invernal".  https://www.infobae.com/america/colombia/2022/06/21/invima-invito-a-la-ciudadania-a-no-abusar-de-los-antigripales-en-medio-de-la-temporada-invernal/
    d) 26 de junio, "Invima emitió alerta por producto médico que no tiene registro sanitario". https://www.agenciapi.co/noticia/empresas/invima-emitio-alerta-por-producto-medico-que-no-tiene-registro-sanitario 
3. https://www.facebook.com/InvimaColombia
https://www.instagram.com/invimacolombia/  
https://twitter.com/invimacolombia   
    </t>
  </si>
  <si>
    <t xml:space="preserve">Se observa que se cumple con la actividad en la periodicidad  establecida
</t>
  </si>
  <si>
    <t>1.3</t>
  </si>
  <si>
    <t>Divulgación de información de interés sobre la normatividad asociada a la misión de la entidad</t>
  </si>
  <si>
    <t xml:space="preserve">Boletín Jurídico (Opinión Jurídica)
Piezas informativas de interes relacionada a la normatividad institucional </t>
  </si>
  <si>
    <t>Oficina Asesora Jurídica</t>
  </si>
  <si>
    <t xml:space="preserve">En el periodo del seguimiento de mayo a agosto del 2022 se elaboraron los siguientes boletines jurídicos:
1. Boletín Opinión Jurídica edición No. 99 junio 2022.
2. Boletín Opinión Jurídica edición No. 100 agosto 2022. </t>
  </si>
  <si>
    <t>1.Systemplus Mesa de Servicios &lt;systemplus@invima.gov.co&gt;
Enviado: 30 junio de 2022 20:06. Asunto: Boletín Opinión Jurídica # 99
https://www.invima.gov.co/documents/20143/802625/Boleti%CC%81n+Opinio%CC%81n+Juri%CC%81dica+%2399.pdf/694658ca-d0cc-450f-09a6-35aa991d2ebd?t=1658172967953
2. Comunicaciones Invima &lt;comunicaciones@invima.gov.co&gt;
Enviado: 31 de agosto de 2022  Asunto: Boletín Opinión Jurídica edición N #100
https://www.invima.gov.co/documents/20143/802625/Opini%C3%B3n+Jur%C3%ADdica+100.pdf/a29aea10-7dee-9cc5-88ac-fc2eea1fe1b9?t=1661959168347</t>
  </si>
  <si>
    <t xml:space="preserve">
Piezas informativas de interes relacionada a la normatividad institucional </t>
  </si>
  <si>
    <t xml:space="preserve">Grupo de Comunicaciones a solicitud de 
direcciones Misionales 
</t>
  </si>
  <si>
    <t>Según necesidad</t>
  </si>
  <si>
    <t xml:space="preserve">1.	Durante el segundo cuatrimestre de 2022, el Grupo de Comunicaciones ha recibido y tramitado 100 solicitudes de las áreas misionales del Instituto para realizar piezas gráficas, mensajes o diagramaciones con información de interés general.
2.	Se han tramitado 32 solicitudes de videos y material audiovisual realizadas por las áreas misionales del Instituto. </t>
  </si>
  <si>
    <t>1. Archivo en Excel con la relación de solicitudes de piezas gráficas.
2. Archivo en Excel con la relación de solicitudes de videos y material audiovisual con links.</t>
  </si>
  <si>
    <t>Se cumple con la actividad en el tiempo establecido.</t>
  </si>
  <si>
    <t>1.4</t>
  </si>
  <si>
    <t>Divulgación de informes que den cuenta de la  gestión de la entidad</t>
  </si>
  <si>
    <t xml:space="preserve">Invima en cifras </t>
  </si>
  <si>
    <t>Direcciones Misionales  
Oficina Asesora de Planeación</t>
  </si>
  <si>
    <t>Se consolidó el informe correspondiente al I semestre - 2022 de acuerdo con lo reportado por las dependencias en el POA y fue enviado para publicación el jueves 18 de agosto mediante el caso RF-246410-2-74988
En el momento del seguimiento se revisó la página web del Invima y no estaba la información correspondiente al I semestre de 2022 de Invima en cifras.</t>
  </si>
  <si>
    <t>https://app.invima.gov.co/cifras/</t>
  </si>
  <si>
    <t xml:space="preserve">Actividad no cumplida en el tiempo establecido
En el momento del seguimiento se revisó la página web del Invima y no estaba la información correspondiente al I semestre de 2022 de Invima en cifras.
</t>
  </si>
  <si>
    <t xml:space="preserve">Informe de PQRS </t>
  </si>
  <si>
    <t>En el momento del seguimiento no se han elaborado y publicados en la página web del Invima los informes de PQRS del I y II trimestre del 2022, se está realizando la construcción y análisis de la información dado que se han evidenciado inconsistencias en las bases de datos.</t>
  </si>
  <si>
    <t>https://www.invima.gov.co/en/web/guest/peticiones-quejas-reclamos-y-sugerencias</t>
  </si>
  <si>
    <t>La actividad no se pudo cumplir con el tiempo establecido, no se tienen el informe de PQRS correspondiente al I y II trimestre de 2022.
Se recomienda elaborar los informes y publicarlos en el sitio web del Instituto.</t>
  </si>
  <si>
    <t>Informe presentado al Congreso de la República</t>
  </si>
  <si>
    <t>Anual</t>
  </si>
  <si>
    <t>Teniendo en cuenta que la periodicidad de este reporte es anual y es requerido por parte del Ministerio de Salud y Protección Social entre los meses de mayo y junio de cada vigencia, para el 2022 el mismo fue presentado el día 03 de junio de 2022.</t>
  </si>
  <si>
    <t>Los soportes que evidencian la consolidación y envío del informe se encuentran en la carpeta compartida de la OAP en el link:
:\GRP_PYT_PPTO_EST\GPPE\INFORMES\Inf Congreso\2019-2022\2021-2022</t>
  </si>
  <si>
    <t>Actividad cumplida dentro del tiempo establecido
Publicar el informe en la Página web del Invima.</t>
  </si>
  <si>
    <t>Informes de resultados de la gestión de la entidad</t>
  </si>
  <si>
    <t>Se consolidó el informe de gestión del primer semestre del Invima y se publicó en la página web Institucional.</t>
  </si>
  <si>
    <t>https://www.invima.gov.co/documents/20143/4442053/Informe+de+Gesti%C3%B3n+1er+semestre+de+2022.pdf</t>
  </si>
  <si>
    <t>Actividad cumplida en el tiempo establecido
Revisar en la página web del Invima el nombre del documento que aparece con  año 2021</t>
  </si>
  <si>
    <t>Informe de ejecución presupuestal de la entidad</t>
  </si>
  <si>
    <t>Grupo Financiero y Presupuestal</t>
  </si>
  <si>
    <t>https://www.invima.gov.co/en/presupuesto
Radicados Aplicativo Sesuite
20223005385 de julio de 2022
20223002289 de junio de 2022 
20223000994 de mayo de 2022</t>
  </si>
  <si>
    <t xml:space="preserve">Informe de ciclo de auditoria interna </t>
  </si>
  <si>
    <t xml:space="preserve">Oficina de Control Interno </t>
  </si>
  <si>
    <t>Actividad en términos para su realización</t>
  </si>
  <si>
    <t>Actividad en términos</t>
  </si>
  <si>
    <t>Relación de procesos contractuales de la entidad</t>
  </si>
  <si>
    <t>Grupo de Gestión Contractual</t>
  </si>
  <si>
    <t>Para la vigencia del año 2022 se publicará en diciembre del año en curso o en enero del 2023.</t>
  </si>
  <si>
    <t>1.5</t>
  </si>
  <si>
    <t>Generación de información para consumidores y entidades del sector salud</t>
  </si>
  <si>
    <t>Boletín Cuidamos tu Salud</t>
  </si>
  <si>
    <t>Grupo de Comunicaciones con el suministro de información de las direcciones misionales</t>
  </si>
  <si>
    <t>Se observa en el seguimiento que se encuentra el boletín Cuidamos tu salud, edición número 18 publicado en la página web del Invima.
Durante el segundo cuatrimestre del año, el Grupo de Comunicaciones se encuentra en la consolidación de información para el boletín Cuidamos tu salud, edición número 19.</t>
  </si>
  <si>
    <t>file:///C:/Users/cgutierrezt/Downloads/Cuidamos%20tu%20salud%20-Edici%C3%B3n%2018.pdf</t>
  </si>
  <si>
    <t xml:space="preserve">
Se da cumplimiento a la publicación correspondiente al primer trimestre de 2022 con el nro 18.
No se está dando cumplimiento a esta actividad en la periodicidad establecida del Boletín Cuidamos tu Salud nro. 19 del II trimestre de 2022. </t>
  </si>
  <si>
    <t>1.6</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</si>
  <si>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</si>
  <si>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</si>
  <si>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t>
  </si>
  <si>
    <t>Esta actividad se gestiona mediante la publicación del Observatorio Nacional de Ilegalidad que se encuentra en el sitio web del Invima, el cual se reporta de manera trimestral;  al momento del seguimiento se está trabajando en la normalización de la información de los dos primeros cortes de la presente anualidad, teniendo en cuenta que debido al ataque cibernético que sufrió la entidad, varias de las dependencias que reportan datos para la publicación de estos, no tenían acceso a la información, lo que conllevo a realizar un reproceso de la normalización de esta información reportada y diferentes reiteraciones para completar la información y proceder así, con la integración, normalización y análisis de la información.</t>
  </si>
  <si>
    <t>1.7</t>
  </si>
  <si>
    <t>Generación de información para empresarios que fabrican y comercializan productos competencia de la entidad</t>
  </si>
  <si>
    <t>Boletín Empresarial</t>
  </si>
  <si>
    <t xml:space="preserve">Para el segundo cuatrimestre del año, el Grupo de Comunicaciones consolidó, revisó, aprobó el Boletín Empresarial No. 18, que actualmente se encuentra en diagramación para socialización interna y externa.
</t>
  </si>
  <si>
    <t>No se da cumplimiento a la actividad de acuerdo a la periodicidad establecida para el segundo trimestre de 2022</t>
  </si>
  <si>
    <t>Subcomponente 2                                            Generar espacios de diálogo con los grupos de interés de la ciudadana</t>
  </si>
  <si>
    <t>Identificar actividades de participación ciudadana y rendición de cuentas</t>
  </si>
  <si>
    <t>Identificación de necesidades_Lineamientos de documentación de participación ciudadana y rendición de cuentas
Plan de Participación Ciudadana 2021</t>
  </si>
  <si>
    <t>Oficina de Atención al ciudadano información suministrada por las
Direcciones Misionales</t>
  </si>
  <si>
    <t>Se realiza la publicación del Plan de Participación Ciudadana con las actividades a desarrollar por las Direcciones Misionales de: Dispositivos Médicos, Cosméticos, Aseo, Plaguicidas y Productos de Higiene Doméstica, Alimentos y Bebidas y la Dirección de Medicamentos y Productos Biológicos.</t>
  </si>
  <si>
    <t>https://www.invima.gov.co/en/rendici%C3%B3n-de-cuentas
https://www.invima.gov.co/documents/20143/4407375/Participaci%C3%B3n+Ciudadana+30082022.pdf</t>
  </si>
  <si>
    <t xml:space="preserve">Actividad cumplida en el seguimiento anterior
Revisar en la actividad la periodicidad para el 2022 </t>
  </si>
  <si>
    <t>Espacios de participación ciudadana de carácter misional</t>
  </si>
  <si>
    <t>Informe de resultado de las actividades con metodología de participación ciudadana</t>
  </si>
  <si>
    <t>Se realiza informe con el resultado de las actividades reportadas y desarrolladas por las Direcciones Misionales: Dispositivos Médicos y Otras Tecnologías, Dirección de Cosméticos, Aseo, Plaguicidas y Productos de Higiene Doméstica y la Dirección de Medicamentos y Productos Biológicos con corte a julio de 2022.</t>
  </si>
  <si>
    <t>Documento en Word Informe de Participación Ciudadana II cuatrimestre 2022</t>
  </si>
  <si>
    <t>Actividad cumplida en el periodo de mayo a agosto de 2022. El informe del mes de agosto se elabora en el mes de septiembre de 2022 
Revisar en la actividad la periodicidad para el 2022.</t>
  </si>
  <si>
    <t>2.3</t>
  </si>
  <si>
    <t>Realizar transmisión televisiva de la Audiencia de Rendición de Cuentas y socializar la información por medio de piezas a través de los canales de comunicación del instituto</t>
  </si>
  <si>
    <t xml:space="preserve">Métricas sobre la interacción y alcance obtenidos durante el ejercicio de rendición de cuentas en redes sociales
</t>
  </si>
  <si>
    <t xml:space="preserve">
Grupo de comunicaciones 
</t>
  </si>
  <si>
    <t>Anual (Julio - Agosto)</t>
  </si>
  <si>
    <t>Se realizo la audiencia publica de rendición de cuentas el 27 de julio de 2022.
Los resultados del desempeño obtenido en las redes sociales del Instituto durante la transmisión de la Audiencia Pública:
46 publicaciones en Twitter con un alcance de 19.040
5 publicaciones en Facebook con un alcance de 14.025
10 publicaciones en Instagram con un alcance de 12.649
Trasmisión a través de YouTube con un total de 968 vistas</t>
  </si>
  <si>
    <t>https://www.invima.gov.co/en/rendicion-de-cuentas-2021</t>
  </si>
  <si>
    <t>Actividad cumplida</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</si>
  <si>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</si>
  <si>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</si>
  <si>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</si>
  <si>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 xml:space="preserve">Grupo de comunicaciones 
</t>
  </si>
  <si>
    <t xml:space="preserve">Tácticas de comunicación al interior de la Entidad 
Estrategia de difusión Interna:
1. Boletín interno “Te lo contamos” ediciones 117, 118 y 119
2. Carteleras físicas del Invima: se publicó en 13 carteleras físicas del Invima, como se enuncia a continuación: 
Dirección de Alimentos y Bebidas 1 cartelera 
Atención al Ciudadano 3 carteleras 
Dirección de Cosméticos 1 cartelera 
Dirección de Dispositivos Médicos 1 cartelera 
Edificio de conciliación portería 1 cartelera 
Edificio presidencial portería 2 carteleras
Dirección de Operaciones Sanitarias 1 cartelera 
Responsabilidad Sanitaria 1 cartelera 
Grupo de Talento Humano 2 carteleras
3. Se realizó el agendamiento de la Audiencia Pública para todos los funcionarios y contratistas del Instituto mediante el correo institucional
4. Mensajes de texto
5. Papel tapiz institucional 
6. Publicación en Red social institucional Yammer
7. Grupos internos de mensajería instantánea (WhatsApp) </t>
  </si>
  <si>
    <t>https://www.invima.gov.co/documents/20143/4407375/Informe+de+rendici%C3%B3n+de+cuentas+vigencia+2021-comprimido.pdf</t>
  </si>
  <si>
    <t>Se da cumplimiento a la actividad</t>
  </si>
  <si>
    <t>3.2</t>
  </si>
  <si>
    <t xml:space="preserve">Mecanismo de interlocución y retroalimentación interna y externa </t>
  </si>
  <si>
    <t xml:space="preserve">Encuesta para la construcción de Plan de Atención al Ciudadano, dirigida a los actores internos y externos </t>
  </si>
  <si>
    <t xml:space="preserve">
Oficina Asesora de Planeación</t>
  </si>
  <si>
    <t>Actividad se da cumplimiento con la encuesta del PAAC vigencia 2022.
Para finales del Año 2022 se realizara encuesta para el PAAC vigencia 2023</t>
  </si>
  <si>
    <t>0/%</t>
  </si>
  <si>
    <t>Subcomponente 4                                               Evaluación y retroalimentación a  la gestión institucional</t>
  </si>
  <si>
    <t xml:space="preserve">Consulta a los ciudadanos </t>
  </si>
  <si>
    <t>Encuesta satisfacción posterior a la audiencia pública de rendición de cuentas y reporte de estadisticas.</t>
  </si>
  <si>
    <t xml:space="preserve">Oficina de Atención al Ciudadano
</t>
  </si>
  <si>
    <t>Se realiza envío de enlace para la Encuesta satisfacción el cual fue socializado y publicado una vez finalizada la Audiencia Pública de Rendición de Cuentas vigencia 2021. La encuesta estuvo habilitada desde el 27 de julio hasta el 02 de agosto de 2022. Se registraron un total de 96 encuestas respondidas. Se envía correo con los resultados a la Oficina Asesora de Planeación el día viernes 05 de agosto de 2022.  Resultados se encuentran publicado en la página web del instituto en la sección Rendición de cuentas 2021.</t>
  </si>
  <si>
    <t>https://www.invima.gov.co/en/rendici%C3%B3n-de-cuentas</t>
  </si>
  <si>
    <t xml:space="preserve">Activad cumplida </t>
  </si>
  <si>
    <t>Implementación de acciones de mejora de la estrategia de rendición de cuentas</t>
  </si>
  <si>
    <t xml:space="preserve">Informe de audiencia pública de rendición de cuentas con Implementación de acciones de mejora </t>
  </si>
  <si>
    <t>Grupo de comunicaciones</t>
  </si>
  <si>
    <t>Anual (Agosto - Septiembre)</t>
  </si>
  <si>
    <t>Actualmente se encuentra publicado el informe de rendición de cuentas preliminar, el cual será actualizado, diagramado y publicado en su versión final, una vez las áreas misionales remitan sus respuestas a las preguntas realizadas por los ciudadanos.</t>
  </si>
  <si>
    <t>Para esta actividad está pendiente el informe definitivo de audiencia pública de rendición de cuentas con Implementación de acciones de mejora.</t>
  </si>
  <si>
    <t>Se realizó el recorrido virtual en el momento del seguimiento ingresando a través del Link  http://www.sicoturno.com/invima/  y se estableció que permite generar el turno con anterioridad bien sea en la modalidad virtual o presencial.
Actividad se da cumplimiento desde  el I seguimiento</t>
  </si>
  <si>
    <t xml:space="preserve">En la capacitación llevada a cabo participaron 42 personas, modalidad presencial, entre los cuales asistieron los vigilantes, a quienes se les realizó la capacitación directamente orientándolos frente como navegar en la página del Instituto lo cual permite fortalece la orientación al ciudadano.
Se observa que en el II cuatrimestre se realizó dos (2) actividades de sensibilización o capacitación entrenamiento, de los 10 programados.
</t>
  </si>
  <si>
    <t>Actividad dentro del tiempo establecido.
Se observa que en el II cuatrimestre se realizan dos (1) jornada, de las 6 programadas.</t>
  </si>
  <si>
    <t>Se debe tener en cuenta que realizado el seguimiento se encontró: que la encuesta no se encuentra implementada para realizarse de manera presencial. En la actualidad se realiza de manera virtual a través de una herramienta virtual la es de la Empresa Axtel Ingeniería Ltda.,  y a través de ella se mide la satisfacción , frente a los tiempos, la satisfacción general, esta es aplicada de manera semestral, se revisa la efectuada con corte a 30/06/2022, en la cual se tuvieron en cuenta 187 encuestas, y considerando que no se realizó desde a Febrero a Marzo, meses durante los cuales se presentó la indisponibilidad del servicio debido al ciberataque del que fue objeto la Entidad.  
Se da cumplimiento con el informe semestral</t>
  </si>
  <si>
    <t>Se envio correo a los funcioarios por parte de la Funcionaria Mariana del Pilar Suarez Ramirez, con fecha 9 de agosto de 2022, en el cual se remite el archivo con los resultados de las Encuestas realizadas  a través del canal virtual de la Entidad, durante el primer semestre de 2022, sin embargo se considera importante realizar reunión y socializarlo con el fin de tomar acciones frente a los resultados. 
Se da cumplimiento con relación al I semestre de 2022</t>
  </si>
  <si>
    <t>En el mes de Diciembre de 2021 se realizó encuesta de percepción al Plan Anticorrupción del Invima 2022.
En el periodo de mayo a agosto se realizó la tabulación de la encuesta que estaba pendiente por realizar.</t>
  </si>
  <si>
    <t>Se evidencia en la herramienta Integra el Procedimiento Participación Ciudadana AIC-AST-PR2 en el Proceso de Atención de Solicitudes y Trámites del Macroproceso de ATENCIÓN INTEGRAL AL CIUDADANO
Actividad cumplida en el seguimiento anterior
Colocar la periodicidad a la actividad.</t>
  </si>
  <si>
    <t>Actividad cumplida en el periodo de mayo a agosto
Colocar la periodicidad en la actividad.</t>
  </si>
  <si>
    <t>Actividad en términos
Colocar la peridodicidad de la actividad</t>
  </si>
  <si>
    <t>Esta actividad no se ha cumplido en las fechas establecidas, se recomienda cumplir con la actividad lo más pronto posible para dar cumplimiento.
Colocar la peridodicidad de la actividad</t>
  </si>
  <si>
    <t xml:space="preserve">
Mensualmente el Grupo Financiero y Presupuestal emite el informe de Gestión Presupuestal y Contable dirigido a la Dirección General, con copia a todas las dependencias del Instituto en la que se reporta el estado de la información pormenorizada presupuestal de Ingresos y Gastos, así como los convenios vigentes. 
El Grupo Financiero y Presupuestal de acuerdo a la normativa vigente prepara y emite los estados financieros firmados por el Contador de la entidad y el Director General. 
</t>
  </si>
  <si>
    <t xml:space="preserve">Se da cumplimiento en la radicación, remisión y publicación de los informes en los meses correspondiente al seguimiento.
El informe correspondiente al mes de agosto se elabora en el mes de septiembre de 2022.
</t>
  </si>
  <si>
    <t>Transparencia y acceso a la Información</t>
  </si>
  <si>
    <t>Lineamientos de Transparencia
Activa</t>
  </si>
  <si>
    <t>Estrategia de soporte administrativo a la ejecución y gestión de los proyectos de inversión y demás recursos de la entidad implementada</t>
  </si>
  <si>
    <t>Publicar el Plan Anual de Adquisiciones 2022 y sus actualizaciones por medio del portal web de la entidad y el Secop II y publicar informe de ejecución presupuestal POAI y Matriz de Ejecución POAI</t>
  </si>
  <si>
    <t>Grupo de Gestión administrativa</t>
  </si>
  <si>
    <t>El Plan Anual de Adquisiciones 2022 y sus actualizaciones realizadas en cada uno de los meses efectivamente se encuentra publicado en el portal web de la entidad, última modificación realizada en el mes de agosto 2022, versión 23. Se resalta que el plan inicial publicado en enero 29 no está abriendo. 
El Plan Anual de Adquisiciones 2022 y sus actualizaciones efectivamente  se encuentra publicado en el Secop II en su última versión 23 del mes de agosto.
El informe de Ejecución Presupuestal POAI y Matriz de Ejecución POAI se evidencia en la página web del Invima en la vigencia de julio de 2022.
La Matriz de Ejecución POAI efectivamente se evidencia en la página web del Invima para el segundo trimestre en la vigencia 30 de junio de 2022.</t>
  </si>
  <si>
    <r>
      <rPr>
        <b/>
        <sz val="12"/>
        <color rgb="FF000000"/>
        <rFont val="Arial"/>
      </rPr>
      <t xml:space="preserve">PAA adquisiciones 2022 Portal Web
</t>
    </r>
    <r>
      <rPr>
        <sz val="12"/>
        <color rgb="FF000000"/>
        <rFont val="Arial"/>
      </rPr>
      <t xml:space="preserve">https://www.invima.gov.co/en/web/guest/plan-de-adquisicion
</t>
    </r>
    <r>
      <rPr>
        <b/>
        <sz val="12"/>
        <color rgb="FF000000"/>
        <rFont val="Arial"/>
      </rPr>
      <t xml:space="preserve">PAA Secop II
</t>
    </r>
    <r>
      <rPr>
        <sz val="12"/>
        <color rgb="FF000000"/>
        <rFont val="Arial"/>
      </rPr>
      <t xml:space="preserve">https://community.secop.gov.co/Public/App/AnnualPurchasingPlanManagementPublic/Index
</t>
    </r>
    <r>
      <rPr>
        <b/>
        <sz val="12"/>
        <color rgb="FF000000"/>
        <rFont val="Arial"/>
      </rPr>
      <t xml:space="preserve">
Informe Ejecución Presupuestal POAI
</t>
    </r>
    <r>
      <rPr>
        <sz val="12"/>
        <color rgb="FF000000"/>
        <rFont val="Arial"/>
      </rPr>
      <t xml:space="preserve">https://www.invima.gov.co/documents/20143/4434651/Estados+Financieros+a+Junio+30-2022+%281%29.pdf
</t>
    </r>
    <r>
      <rPr>
        <b/>
        <sz val="12"/>
        <color rgb="FF000000"/>
        <rFont val="Arial"/>
      </rPr>
      <t xml:space="preserve">MATRIZ DE EJECUCION POAI
</t>
    </r>
    <r>
      <rPr>
        <sz val="12"/>
        <color rgb="FF000000"/>
        <rFont val="Arial"/>
      </rPr>
      <t>https://www.invima.gov.co/en/web/guest/plan-operativo-anual-de-inversion</t>
    </r>
  </si>
  <si>
    <t>Esta actividad se viene realizando dentro de los tiempos establecidos.
En el presente seguimiento se pudo evidenciar la publicación de los documentos en la página web del Invima.
Esta actividad tiene fecha de cumplimiento el 31/12/2022, se validan las publicaciones  de Ejecución presupuestal POAI y Matriz de Ejecución POAI para la vigencia 2022</t>
  </si>
  <si>
    <t>Plan de Austeridad</t>
  </si>
  <si>
    <t xml:space="preserve">Elaborar y publicar el Plan de Austeridad </t>
  </si>
  <si>
    <t>Secretaria general - Grupo de gestión Administrativa</t>
  </si>
  <si>
    <t>Se verifica la efectiva publicación del plan de austeridad en la página web del Invima, el cual no se pudo evidenciar en el seguimiento anterior, debido al ataque cibernético.</t>
  </si>
  <si>
    <t>https://www.invima.gov.co/documents/20143/4260892/Plan+de+austeridad+y+medio+ambiente+2022.pdf/bb036c2c-b402-9a8a-0d96-d4bb4667042a?version=1.1&amp;t=1658753232287</t>
  </si>
  <si>
    <t>Actividad cumplida en este seguimiento y en el seguimiento anterior. 
Esta actividad se viene realizando dentro de los tiempos establecidos.</t>
  </si>
  <si>
    <t>Ejecución presupuestal adelantada</t>
  </si>
  <si>
    <t>Realizar publicación de la ejecución presupuestal de la entidad, por medio del botón de transparencia, seguido de presupuesto ubicado en el portal web</t>
  </si>
  <si>
    <t>Grupo de Gestión Financiera y presupuestal</t>
  </si>
  <si>
    <t>En el botón de transparencia del portal web del Invima se observa la efectiva publicación de la Ejecución Presupuestal de la Entidad hasta el mes de julio de 2022.</t>
  </si>
  <si>
    <t>https://www.invima.gov.co/en/presupuesto</t>
  </si>
  <si>
    <t>Estados financieros publicados</t>
  </si>
  <si>
    <t>Realizar publicación de los estados financieros de la entidad, por medio del botón de transparencia, seguido de estados financiero ubicado en el portal web</t>
  </si>
  <si>
    <t>En el botón de transparencia del portal web del Invima se observa la efectiva publicación de los Estados Financieros de la entidad hasta el mes de julio de 2022 adicionalmente se encontró la publicación en cada uno de los meses para la vigencia 2022.</t>
  </si>
  <si>
    <t>http://paginaweb.invima.gov.co/informes-financieros-2021</t>
  </si>
  <si>
    <t>Plan anual de auditorías y seguimientos cumplido</t>
  </si>
  <si>
    <t>Publicar en la página web , el Plan Anual de Auditorías y Seguimientos aprobado por el Comité Institucional de Coordinación de Control Interno, así como la publicación de los respectivos informes presentados durante la vigencia 2022</t>
  </si>
  <si>
    <t>El Plan Anual de Auditorias y seguimientos aprobados por el comité institucional no se evidencia que este publicado en la página web, si se evidencia la publicación de algunos de los informes presentados durante la vigencia, se debe revisar y adelantar la publicación de los siguientes informes: 
1. Atención al ciudadano falta el del cuarto trimestre del 2021 y los del 2022.
2. Informe de quejas y reclamos de mayo 2020 a abril 2021 y mayo 2021 a abril de 2022.
3. Seguimiento plan de manejo archivístico faltan los trimestres desde diciembre de 2021 hasta la fecha, no abre el informe de septiembre a noviembre de 2021.
4. Informe de derecho de autor falta 2021 y 2022.
5. Ekogui segundo semestre de 2021 hasta la fecha, seguimiento a la gestión registrada en el SIGEP primer semestre del 2020 hasta la fecha.</t>
  </si>
  <si>
    <t>https://www.invima.gov.co/en/web/guest/transparencia</t>
  </si>
  <si>
    <t>Esta actividad se debe ajustar dentro de los tiempos establecidos se sugiere cambiar el responsable de este subcomponente debido a que el responsable debe ser La Oficina de Control Interno quien debe publicar este plan y los informes de ley.</t>
  </si>
  <si>
    <t>Lineamientos de Transparencia Pasiva</t>
  </si>
  <si>
    <t>Resultados FURAG</t>
  </si>
  <si>
    <t>Difundir entre las partes interesadas, el Informe de medición del desempeño mediante FURAG</t>
  </si>
  <si>
    <t>OAP</t>
  </si>
  <si>
    <t>El jueves 28 de julio de 2022 en una reunión realizada vía Teams se socializaron los resultados del informe del FURAG presentado en la vigencia 2021.</t>
  </si>
  <si>
    <t>Presentación resultados Furag vigencia 2021 en Powers Point.
Citación a reunión Resultado FURAG Vigencia 2021, Recomendaciones y Cronograma de Seguimiento en Outlook - team</t>
  </si>
  <si>
    <t xml:space="preserve">De acuerdo con los resultados obtenidos en el Furag vigencia 2021, el Departamento Administrativo de la Función Pública – DAFP realizo unas recomendaciones las cuales serán socializadas con cada una de las áreas involucradas en el diligenciamiento, con el fin de reforzar los puntos débiles en cada dependencia y mejorar la calificación del próximo año.
</t>
  </si>
  <si>
    <t>Estrategia de comunicaciones y difusión de las políticas públicas y la gestión institucional implementada.</t>
  </si>
  <si>
    <t>Mantener actualizados los canales de comunicación de la entidad como redes sociales, portal web, correo masivo, medios de comunicación, micro sitios, intranet, entre otros</t>
  </si>
  <si>
    <t>Grupo de Comunicaciones</t>
  </si>
  <si>
    <t>Se revisaron las diferentes publicaciones realizadas durante el cuatrimestre donde se observaron publicaciones en redes sociales como Facebook y otras, correos masivos, etc.
1. Se realizó actualización del portal web, una vez superada la contingencia tecnológica por ataque cibernético, a partir del mes de julio. 
2. Se ha publicado la información de interés generada por las áreas misionales.  
3. Publicaciones permanentes, en las redes sociales del Invima Facebook, Instagram, Twitter y YouTube, sobre temas de interés general, alertas sanitarias, normatividad y recomendaciones para los consumidores, entre otros.</t>
  </si>
  <si>
    <t xml:space="preserve">https://www.invima.gov.co/en/web/guest/transparencia
https://www.facebook.com/InvimaColombia
https://www.instagram.com/invimacolombia/  
https://twitter.com/invimacolombia   
    </t>
  </si>
  <si>
    <t xml:space="preserve">Esta actividad se está realizando dentro de los tiempos establecidos.
Se mantuvieron actualizados los canales de comunicación de la entidad en el periodo de mayo a agosto de 2022.
</t>
  </si>
  <si>
    <t>Monitoreo del Acceso a
la Información Pública</t>
  </si>
  <si>
    <t>Estrategia  seguridad de la información, la ciberseguridad y los datos personales desarrollada</t>
  </si>
  <si>
    <t>Desarrollar un enfoque integral y transversal de calidad de la información, seguridad de la información, ciberseguridad, y datos personales</t>
  </si>
  <si>
    <t>Oficina Asesora Planeación</t>
  </si>
  <si>
    <t>El Oficial de Seguridad de la Información ha realizado las siguientes actividades: 
Documentación: Se participó en la actualización de la política de seguridad de la información.
Inventarios: junto con todos los procesos de la entidad se han identificado los activos de información los que fueron valorados en cuanto a la confidencialidad, integridad y disponibilidad. 
Riesgos:  se dio apoyo para la actualización de la política de riesgos de la entidad.
Controles: se ha trabajado en la implementación de controles para el acceso a la información y se realizó la revisión y seguimiento para la identificación de correos maliciosos. 
Sensibilización y capacitación: se han elaborado y publicado piezas gráficas, charlas de sensibilización de temas de: protección de la información. datos personales; identificación de activos y de riesgos de seguridad de la información; ataques cibernéticos; entre otros. 
En conjunto con la oficina de tecnologías de la información el grupo de talento humano y la oficial de seguridad de la información se gestionó con Fortinet la realización de una capacitación certificada para los funcionarios y contratistas en temas de seguridad de la información. 
Datos personales: se realizó el autodiagnóstico sobre el cumplimiento de Ley 1581 de 2012,
Contacto con las autoridades: se mantiene constante comunicación con CSIRT Gobierno y PONAL.</t>
  </si>
  <si>
    <t>https://invimagovco-my.sharepoint.com/:w:/g/personal/ngonzalezp_invima_gov_co/EQew4oaXo9NBgYtBb8XmOxYBXrL2KH5nW3xdoN3ydP-RVA
https://invimagovco-my.sharepoint.com/:f:/r/personal/ngonzalezp_invima_gov_co/Documents/SOPORTES%20NAYIBE/2022/5-%20Junio?csf=1&amp;web=1&amp;e=ggrDkX
https://invimagovco-my.sharepoint.com/:f:/r/personal/ngonzalezp_invima_gov_co/Documents/SOPORTES%20NAYIBE/2022/6-%20Julio?csf=1&amp;web=1&amp;e=J1NCsP
https://invimagovco-my.sharepoint.com/:f:/r/personal/ngonzalezp_invima_gov_co/Documents/SOPORTES%20NAYIBE/2022/7-%20Agosto?csf=1&amp;web=1&amp;e=RuW6bC
https://invimagovco-my.sharepoint.com/:f:/r/personal/ngonzalezp_invima_gov_co/Documents/SOPORTES%20NAYIBE/2022/4-%20Mayo?csf=1&amp;web=1&amp;e=cQsiLz</t>
  </si>
  <si>
    <t>Conceptos proyectados y entregados en menor tiempo al estipulado en los términos legales</t>
  </si>
  <si>
    <t>Elaborar informes de las peticiones ingresadas, respondidas y temas más frecuentes y tiempos de respuesta. </t>
  </si>
  <si>
    <t xml:space="preserve">Oficina de Atención al Ciudadano </t>
  </si>
  <si>
    <t>Trimestralmente se debe generar este informe, el cual no se ha evidenciado su realización ni la publicación de este. La Oficina de Atención al Ciudadano nos remitió un correo electrónico enviado a la Oficina de Tecnologías de la Información con el fin de sea revisado las bases de datos correspondientes al reporte de radicados resueltos- Sistemas de correspondencia y PQRDS –Sesuite. Se adjuntan evidencias del informe de Informe de gestión semestral en donde en la página 127 se muestra Atención de los Requerimientos Producto de Peticiones, Quejas, Reclamos, Denuncias y Sugerencias – PQRDS</t>
  </si>
  <si>
    <r>
      <rPr>
        <u/>
        <sz val="10"/>
        <color rgb="FF0563C1"/>
        <rFont val="Times New Roman"/>
      </rPr>
      <t xml:space="preserve">
https://www.invima.gov.co/documents/20143/4442053/Informe+de+Gesti%C3%B3n+1er+semestre+de+2022.pdf
</t>
    </r>
    <r>
      <rPr>
        <sz val="10"/>
        <color rgb="FF000000"/>
        <rFont val="Times New Roman"/>
      </rPr>
      <t>Se evidencio correo enviado a la OTI el dia Mar 02/08/2022 18:28 RE: Solicitud reporte radicados resueltos- Sistemas de correspondencia y PQRDS -Sesuite.</t>
    </r>
  </si>
  <si>
    <t>La Oficina de Atención al Ciudadano, manifiesta no tiener las herramientas informaticas para la realización exitosa de este informe.En atención a las peticiones respondidas no ha sido posible su consolidación dado que se han evidenciado inconsistencias en la asignación de las diferentes solicitudes de PQRDS en las bases de datos, por lo cual se remitió correo electrónico a la OTI con el fin de que se realizará la validación de forma priorizada en los aspectos que se encuentran en el correo adjunto.</t>
  </si>
  <si>
    <t>Criterio Diferencial de Accesibilidad</t>
  </si>
  <si>
    <t>Documentación Accesible</t>
  </si>
  <si>
    <t>Diseñar mecanismos para la elaboración de documentos que cumplan con lo requerido de accesibilidad</t>
  </si>
  <si>
    <t>Oficina Asesora Planeación
Grupo de Comunicaciones</t>
  </si>
  <si>
    <t>Desde el grupo de comunicaciones se realizó una propuesta de guías de accesibilidad en los documentos para implementación a nivel institucional, las cuales fueron enviadas mediante correo electrónico a la oficina asesora de planeación para aprobación, implementación y socialización. En el Grupo de Comunicaciones están atentos de recibir los documentos finales por parte de la oficina asesora de planeación para realizar la socialización a nivel institucional.</t>
  </si>
  <si>
    <t xml:space="preserve">Se evidenció correo electrónico con fecha mayo 4 de 2022 con la descripción de cada una de las guías </t>
  </si>
  <si>
    <t>No se tienen avances, por parte de la Oficina Asesora de Planeación.</t>
  </si>
  <si>
    <t>La estrategia de seguridad y privacidad de la información se viene desarrollando según informe.
Esta actividad tiene fecha de cumplimiento el 31/12/2022, se validara el  cumplimiento.</t>
  </si>
  <si>
    <t>Se validan las publicaciones en el portal web de la Ejecución presupuestal para la vigencia 2022.
Esta actividad se viene realizando dentro de los tiempos establecidos.
Esta actividad tiene fecha de cumplimiento el 31/12/2022, se validaran las publicaciones.</t>
  </si>
  <si>
    <t>Se validan  las publicaciones en el portal web de los Estados Financieros para la vigencia 2022. 
Esta actividad se viene desarrollando dentro de los tiempos establecidos
Esta actividad tiene fecha de cumplimiento el 31/12/2022, se validaran las publicaciones.</t>
  </si>
  <si>
    <t xml:space="preserve"> Iniciativas Adicionales</t>
  </si>
  <si>
    <t>Qué</t>
  </si>
  <si>
    <t>Quién</t>
  </si>
  <si>
    <t>Cómo</t>
  </si>
  <si>
    <t>Cuándo</t>
  </si>
  <si>
    <t>Cuándo se realiza el seguimiento</t>
  </si>
  <si>
    <t>Resultados del Seguimiento</t>
  </si>
  <si>
    <t>II SEGUIMIENTO  MAYO  A AGOSTO DE 2022</t>
  </si>
  <si>
    <t>Actividad</t>
  </si>
  <si>
    <t>Tareas</t>
  </si>
  <si>
    <t>Recursos</t>
  </si>
  <si>
    <t>Canal utilizado /Donde</t>
  </si>
  <si>
    <t>Fecha programada inicio</t>
  </si>
  <si>
    <t>Fecha programada
fin</t>
  </si>
  <si>
    <t>Fecha en la que se comunican los avances y resultados</t>
  </si>
  <si>
    <t>Descripción del avance</t>
  </si>
  <si>
    <t>Evidencias de avance</t>
  </si>
  <si>
    <t>En donde publican los resultados del seguimiento</t>
  </si>
  <si>
    <t>En donde publican los resultados de la efectividad de la comunicación de los resultados</t>
  </si>
  <si>
    <t>Implementar estrategias para socializar y apropiar el Código de Integridad</t>
  </si>
  <si>
    <t xml:space="preserve">Grupo de Talento Humano </t>
  </si>
  <si>
    <t xml:space="preserve">* Identificar en el Programa de Bienestar Social del Instituto, las estrategias para socializar y apropiar el Codigo de Integridad en el Instituto. 
* Implementar las estrategias inicialmente identificadas. </t>
  </si>
  <si>
    <t xml:space="preserve">Tecnologicos
Fisicos
Humanos </t>
  </si>
  <si>
    <t xml:space="preserve">Carpeta Compartida 
Correos Electronicos
Listados de Asistencia
Formato Acta </t>
  </si>
  <si>
    <t>A partir de los resultados de encuesta de calidad de vida, se plantearon las necesidades y el desarrollo de los estudios previos para la adjudicación del contrato de prestación de servicios de los programas de Bienestar, Incentivos, Clima y Calidad de vida laboral, orientados a la protección y servicios sociales y dirigidos a los servidores del Instituto, esto aunado al desarrollo y gestión del Código de Integridad.</t>
  </si>
  <si>
    <t>Se adjunta el modelo de los Estudios previos programas de Bienestar, Incentivos, Clima y Calidad de vida laboral, orientados a la protección y servicios sociales.</t>
  </si>
  <si>
    <t>Actividad para dar cumplimiento dentro de los tiempos establecidos</t>
  </si>
  <si>
    <t xml:space="preserve">Mejorar la implementación del Código de Integridad </t>
  </si>
  <si>
    <t xml:space="preserve">* Por medio de la identificacion de las estrategias de socializaciòn, identificadas inicialmente, adicionar una estrategia para realizar seguimiento a la implementaciòn del Codigo de Integridad. </t>
  </si>
  <si>
    <t>Se desarrollo el estudio previo para la adjudicación del contrato de prestación de servicios de los programas de Bienestar, Incentivos, Clima y Calidad de vida laboral.
El proceso de Bienestar actualmente cuenta con dos personas adicionales como integrantes del equipo, para el desarrollo y cumplimiento del contrato de prestación de servicios de los programas de Bienestar, Incentivos, Clima y Calidad de vida laboral.</t>
  </si>
  <si>
    <t>Adelantar campañas de sensibilización sobre la importancia de declarar conflictos de intereses</t>
  </si>
  <si>
    <t xml:space="preserve">* Identificar actividades y/o estrategias de sensibilizaciòn, dirigidas a los servidores publicos del Instituto.
* Implementar las actividades y/o estrategias para declarar conflicto de interes. </t>
  </si>
  <si>
    <t xml:space="preserve">* Se han desarrollado mesas de trabajo con las Oficias Asesora Jurídica, Gestión Contractual, Control Disciplinario Interno y Planeación para la identificación y desarrollo de estrategias de sensibilización en temas de Conflicto de Intereses, así como para la actualización del Procedimiento de Declaración de Conflicto de Intereses del Instituto, esta actualización permitirá tener una claridad en todos los conceptos que aplican con el tema. 
* Se establecieron mecanismos de socialización hacia los servidores públicos del Invima, como los son:
La creación de la comunidad Yammer
Creación del correo electrónico de conflicto de intereses
Los cuales una vez sea actualizado el procedimiento, se tendrán los temas precisos, para desarrollar las campañas de sensibilización.  
* Se incluyo en el Boletín ambientémonos con calidad No 32 el tema de Conflicto de Intereses, el cual se divulgo a toda la Comunidad Invima del Instituto. </t>
  </si>
  <si>
    <t>* Listados de asistencia de las mesas de trabajo. 
*Pantallazo de la comunidad Yammer.
* Boletín ambientémonos con calidad No 32
* Correos electrónicos</t>
  </si>
  <si>
    <t>Se evidenció el avance de las actividades con los documentos presentados.
Se observa que se da cumplimiento en el periodo de mayo a agosto de 2022, se da un cumplimiento del 100% para este periodo.</t>
  </si>
  <si>
    <t>Realizar acciones de capacitación del trámite de los impedimentos y recusaciones de acuerdo al artículo 12 de la Ley 1437 de 2011</t>
  </si>
  <si>
    <t xml:space="preserve">* Identificar en el Plan de Capacitaciòn, temas de capacitaciòn "Trámite de los impedimentos y recusaciones de acuerdo al artículo 12 de la Ley 1437 de 2011" dirigidos a los servidores publicos. 
* Realizar Cronograma de sensibilizaciòn, dirigido a los servidores publicos. </t>
  </si>
  <si>
    <t xml:space="preserve">* Se tiene contemplado el desarrollo de capacitaciones en el tema de "Trámite de los impedimentos y recusaciones de acuerdo al artículo 12 de la Ley 1437 de 2011", en el PLAN INSTITUCIONAL DE FORMACIÓN Y CAPACITACIÓN POR COMPETENCIAS, asociado con el eje 4 "Probidad y Ética de lo público". 
* En el desarrollo de las mesas de trabajo, uno de los puntos a tratar a partir de la actualización del Procedimiento de Declaración de Conflicto de Intereses es el desarrollo de capacitaciones, aunado a normatividad vigente. </t>
  </si>
  <si>
    <t>Plan Institucional de Formación y Capacitación por Competencias.</t>
  </si>
  <si>
    <t xml:space="preserve">
Esta actividad tiene fecha de cumplimiento el 31/12/2022, se validará en el próximo seguimiento</t>
  </si>
  <si>
    <t>Asegurar que los servidores y contratistas de la entidad realicen el curso de integridad, transparencia y lucha contra la corrupción establecido por Función Pública para dar cumplimiento a la Ley 2016 de 2020</t>
  </si>
  <si>
    <t>Grupo de Talento Humano - Capacitaciòn</t>
  </si>
  <si>
    <t>*Realizar seguimiento a los servidores publicos, en el desarrollo del curso de integridad, transparencia y lucha contra la corrupción.</t>
  </si>
  <si>
    <t xml:space="preserve">* Se ha desarrollado seguimiento por medio del envío de correos electrónicos al cumplimiento de este ítem, por parte de la Oficina de Gestión Contractual.
* Al día de hoy se tiene un 65% de la planta de personal contratista que ha realizado este curso, sin embargo, alguno no los ha hecho llegar a Talento Humano. </t>
  </si>
  <si>
    <t>* Correo electrónico</t>
  </si>
  <si>
    <t>La actividad tiene fecha programada de  cumplimiento el 31/12/2022, se validará en el próximo seguimiento el cumplimiento.</t>
  </si>
  <si>
    <t>Habilitar o mejorar un canal de comunicación interna (correo, buzón, intranet) para recibir declaraciones de impedimentos o recusaciones de impedimentos</t>
  </si>
  <si>
    <t xml:space="preserve">Grupo de Trabajo -Conflicto de Interes </t>
  </si>
  <si>
    <t xml:space="preserve">* Fortalecer los medios de comunicación interna utilizados en el Invima, para recibir declaraciones de impedimentos o recusaciones de impedimentos. 
* Sensibilizar a los servidores publicos frente a los medios de comunicaciòn utilizados en el Instituto. </t>
  </si>
  <si>
    <t xml:space="preserve">* Se da cumplimiento por medio del "AIC-PQR-PR1 Procedimiento para la gestión de peticiones, quejas, reclamos, denuncias y sugerencias PQRDS".
* Por otro lado, se creó el correo conflictodeintereses@invima.gov.co 
* Se tiene contemplado el buzón de Sugerencias, en la oficina de atención ciudadana.
* El informe o comunicación directa al Jefe Inmediato.  </t>
  </si>
  <si>
    <t>* AIC-PQR-PR1 Procedimiento para la gestión de peticiones, quejas, reclamos, denuncias y sugerencias PQRDS / Ubicado en Integra https://www.kawak.com.co/invima/gst_documental/doc_visualizar.php?v=2258&amp;m=33</t>
  </si>
  <si>
    <t>La actividad tiene fecha programada de  cumplimiento el 31/12/2022, se validará en el próximo seguimiento.</t>
  </si>
  <si>
    <t>Implementar estrategias para la identificación y declaración de conflictos de interés</t>
  </si>
  <si>
    <t xml:space="preserve">* Establecer estrategias para la identificar y controlar el tema de Conflicto de Interes en el Instituto. </t>
  </si>
  <si>
    <t>* Se identifico el riesgo de ID 1574 Corrupción frente al tema de Conflicto de Intereses " Recibir o solicitar dádivas o beneficios a nombre propio o de terceros y no reportar declaración de conflicto de interés", el cual ayudar a controlar el tema de Conflicto de Interés en el Instituto 
* Por otro lado, se vienen tratando en las mesas de trabajo con las Dependencias encargadas, las estrategias para la identificación y declaración de conflictos de interés.</t>
  </si>
  <si>
    <t>* ID 1574 https://www.kawak.com.co/invima/gsr_riesgos_v3/rsg_ver.php</t>
  </si>
  <si>
    <t>Implementar canales de denuncia y seguimiento frente a situaciones disciplinarias y de conflictos de interés</t>
  </si>
  <si>
    <t>* Establecer estrategias para identificar canales de denuncia y seguimiento frente a situaciones disciplinarias y de conflictos de interés en el Instituto.</t>
  </si>
  <si>
    <t>* Se identifico el riesgo de ID 1574 Corrupción frente al tema de Conflicto de Intereses " Recibir o solicitar dádivas o beneficios a nombre propio o de terceros y no reportar declaración de conflicto de interés", el cual ayudar a controlar el tema de Conflicto de Interés en el Instituto 
* Por otro lado, se vienen tratando en las mesas de trabajo con las Dependencias encargadas, la estrategia para los canales de denuncia y seguimiento frente a situaciones disciplinarias y de conflictos de interés</t>
  </si>
  <si>
    <t>La actividad tiene fecha programada de cumplimiento el 31/12/2022, se validará en el próximo seguimiento.</t>
  </si>
  <si>
    <t>Asegurar que la declaración de bienes y renta de los servidores públicos de la entidad, se presente en los términos y condiciones de los artículos 13 al 16 de la ley 190 de 1995</t>
  </si>
  <si>
    <t>Grupo de Talento Humano</t>
  </si>
  <si>
    <t>* Realizar seguimiento al diligenciamiento de la  declaración de bienes y renta de los servidores públicos de la entidad, para que se presente en los términos y condiciones de los artículos 13 al 16 de la ley 190 de 1995</t>
  </si>
  <si>
    <t>* Se da cumplimiento a los términos y condiciones de los artículos 13 al 16 de la ley 190 de 1995, frente al diligenciamiento de la Declaración, con un cumplimiento a la fecha del 99.56% faltando un 0.43%.</t>
  </si>
  <si>
    <t xml:space="preserve">* Correo electrónico 
* Informe de seguimiento </t>
  </si>
  <si>
    <t>La actividad tiene fecha programada de cumplimiento el 31/12/2022, se validará en el próximo seguimiento el cumplimiento.</t>
  </si>
  <si>
    <t>Ajustar el manual de contratación de la entidad en donde se establezcan orientaciones para que los contratistas realicen su declaración de conflictos de intereses</t>
  </si>
  <si>
    <t xml:space="preserve">Oficina Contractual </t>
  </si>
  <si>
    <t xml:space="preserve">Actividad a desarrollar - Oficina Contractual </t>
  </si>
  <si>
    <t>NA</t>
  </si>
  <si>
    <t>Al día de hoy se aportan el formato declaración de Imparcialidad y conflicto de Intereses Código GDI-DIE-FM008, previo a la celebración del contrato y se deja constancia de este, mediante la lista de chequeo como requisito para el proceso contractual.</t>
  </si>
  <si>
    <t xml:space="preserve">Se evidencia soporte del correo  </t>
  </si>
  <si>
    <t>Activdad dentro de los tiempos establecidos
No se evidencia la fecha programada inicio, Fecha programada fin y la Fecha en la que se comunican los avances y resultados.</t>
  </si>
  <si>
    <t>Asegurar que los servidores públicos y contratistas de la entidad obligados por la Ley 2013 de 2019 y Decreto 830 de 2021 publiquen la declaración de bienes, rentas y conflicto de intereses en el aplicativo establecido por Función Pública?</t>
  </si>
  <si>
    <t>* Realizar seguimiento al diligenciamiento de Ley 2013 de 2019 y Decreto 830 de 2021, que los servidores publicos, publiquen la declaración de bienes, rentas y conflicto de intereses en el aplicativo establecido</t>
  </si>
  <si>
    <t>* Se evidencia envió de Circular a todos los servidores públicos, frente al cumplimiento de este ítem. 
*A la fecha se evidencia que 4 de los Gerentes Públicos (que deben dar cumplimiento a la ley 2013) de ellos se encuentran al día; sobre los demás, se evidencias las respectivas observaciones.</t>
  </si>
  <si>
    <t xml:space="preserve">* Correos electrónicos 
* Excel seguimiento </t>
  </si>
  <si>
    <t>La actividad tiene fecha programada de cumplimiento el 31/12/2022, se validará en el próximo seguimiento del III cuatrimestre.</t>
  </si>
  <si>
    <t>Realizar seguimiento a la implementación del plan de trabajo y la estrategia de gestión de conflicto de intereses</t>
  </si>
  <si>
    <t>Comité de Gestión
Contro Interno</t>
  </si>
  <si>
    <t>La actividad en el momento del seguimiento está en espera de revisión y ajuste por parte del Grupo de Talento Humano.</t>
  </si>
  <si>
    <t>Actividad pendiente de revisión ajuste de la actividad y responsable</t>
  </si>
  <si>
    <t xml:space="preserve">Documentar y publicar en la página web el seguimiento e implementación del plan de trabajo y la estrategia de gestión de conflicto de interés </t>
  </si>
  <si>
    <t>*Identificar la informacion a publicar en temas de plan de trabajo y la estrategia de gestión de conflicto de interés, en la pagina web del Instituto.
*Publicar en la página web la informacion identificada para la implementación del plan de trabajo y la estrategia de gestión de conflicto de interés.</t>
  </si>
  <si>
    <t>MATRIZ SEGUIMIENTO MAPA DE RIESGOS DE CORRUPCIÓN INVIMA</t>
  </si>
  <si>
    <t>PRIMER SEGUIMIENTO  ENERO-ABRIL 2022</t>
  </si>
  <si>
    <r>
      <t xml:space="preserve">¿Se adelantó seguimiento al </t>
    </r>
    <r>
      <rPr>
        <b/>
        <sz val="8"/>
        <color theme="1"/>
        <rFont val="Calibri"/>
        <family val="2"/>
        <scheme val="minor"/>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</si>
  <si>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</si>
  <si>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</si>
  <si>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</si>
  <si>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</si>
  <si>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</si>
  <si>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</si>
  <si>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</si>
  <si>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</si>
  <si>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</si>
  <si>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</si>
  <si>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</si>
  <si>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</si>
  <si>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</si>
  <si>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</si>
  <si>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</si>
  <si>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</si>
  <si>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</si>
  <si>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</si>
  <si>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</si>
  <si>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r>
      <t>Efectividad de los controles:</t>
    </r>
    <r>
      <rPr>
        <sz val="8"/>
        <color rgb="FFFF0000"/>
        <rFont val="Calibri"/>
        <family val="2"/>
        <scheme val="minor"/>
      </rPr>
      <t xml:space="preserve"> ¿Previenen  o detectan  las causas, son  confiables para la mitigación del riesgo?</t>
    </r>
    <r>
      <rPr>
        <sz val="8"/>
        <color theme="1"/>
        <rFont val="Calibri"/>
        <family val="2"/>
        <scheme val="minor"/>
      </rPr>
      <t xml:space="preserve">
</t>
    </r>
  </si>
  <si>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</si>
  <si>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</si>
  <si>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</si>
  <si>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</si>
  <si>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</si>
  <si>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</si>
  <si>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</si>
  <si>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</si>
  <si>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</si>
  <si>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</si>
  <si>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Apoyo</t>
  </si>
  <si>
    <t>Misional</t>
  </si>
  <si>
    <t>Estratégico</t>
  </si>
  <si>
    <t>De Evaluación</t>
  </si>
  <si>
    <t>Contratación</t>
  </si>
  <si>
    <t>Talento humano</t>
  </si>
  <si>
    <t>Financiero</t>
  </si>
  <si>
    <t>Archivo</t>
  </si>
  <si>
    <t>Jurídico</t>
  </si>
  <si>
    <t>Otro (Cuál)</t>
  </si>
  <si>
    <t>No tiene controles</t>
  </si>
  <si>
    <t>R1</t>
  </si>
  <si>
    <t>ID 1544
Posibilidad de afectación a la salud pública, a la imagen institucional, sanciones penales y disciplinarias, por la expedición de autorización de comercialización, influenciada por intereses propios o de un tercero y sin el cumplimiento premeditado de los requisitos legales y técnicos, debido a falta</t>
  </si>
  <si>
    <t>__</t>
  </si>
  <si>
    <t xml:space="preserve">REGISTROS SANITARIOS Y TRÁMITES ASOCIADOS
</t>
  </si>
  <si>
    <t>Según lo informado por el Facilitador de Calidad del Proceso, no se tiene evidencia de la materialización de este riesgo en ninguna de las cuatro misionales: Dirección de Dispositivos Médicos, Dirección de Cosméticos, Dirección de Alimentos y  Dirección de Medicamentos, y tampoco se activaron alertas tempranas  para evitar la materialización del mismo con lo que se demuestra la eficacia de los controles. 
Se tomaron  muestras de dirección de dispositivos y Cosméticos evidenciándose que durante el tiempo evaluado se han aplicado los controles en pos de evitar la materialización de este riesgo adecuadamente. Lo anterior se puede validar para la Direccion de Dispositivos Médicos y Direccion de Cosméticos según correo recibido por el facilitador de calidad de estas misionales del 5 de mayo de 2022, se validó la agenda de reunión con el oficial de Seguridad de la Información en el mes de febrero, sensibilización a funcionarios sobre aspectos disciplinarios del mes de abril de 2022, en la base de datos PQRDS no se evidenciaron radicados asociados al Riesgo de corrupción del proceso, se validaron los vistos buenos del coordinador y control posterior. Para la Direccion de Alimentos y Medicamentos se valido el cumplimiento por correo enviado directamente de las misionales el 9 de mayo de 2022.
Se recomienda definir junto con la Oficina Asesora de Planeación frecuencia del seguimiento a los controles en Integra, con el fin de que todas las evidencias del seguimiento a los controles sean cargadas dentro del aplicativo.</t>
  </si>
  <si>
    <t>R2</t>
  </si>
  <si>
    <t>ID 1546
Posibilidad de recibir o solicitar dádiva o beneficio a favor propio o de un tercero para emitir resultados analíticos conformes para los productos de interés o para agilizar la emisión del informe.</t>
  </si>
  <si>
    <t xml:space="preserve">CONTROL DE CALIDAD DE PRODUCTOS
</t>
  </si>
  <si>
    <t>x</t>
  </si>
  <si>
    <t>Según la Oficina de Laboratorios y Control de Calidad  Informó que para este periodo no  se ha materializado el riesgo; no se han recibido PQRDS relacionadas directamente con el riesgo de corrupción (debido a la contingencia por el ciber ataque al Instituto, el aplicativo Sesuit no se encuentra disponible por este motivo no se pudo verificar si efectivamente se presentaron PQRDS, relacionadas con este riesgo) y no se han presentado hallazgos por auditorías internas o externas asociados al riesgo. 
Como evidencias de los controles se verificaron: 
-Estrategias de seguridad de la información en donde se asignan niveles de acceso y permisos a través del directorio activo administrado por la Oficina de Tecnologías de la Información. En el directorio activo Institucional se evidencia que a los contratistas les fueron asignados usuarios para el ingreso a los computadores y aplicativos establecidos.
-Compromiso de imparcialidad y declaración de conflicto de Interés por parte de los funcionarios en cumplimiento de los lineamientos del SGI, que incluye política, obligación contractual y normatividad vigente.
-Protección de la identidad de los funcionarios a través de la asignación de códigos: Se evidencia la asignación de códigos a los analistas del laboratorio en la muestra solicitada.
-Matriz comunicaciones que establece los canales, mecanismos y flujo de la información para su protección. Las comunicaciones se realizan a través del jefe la Oficina de Laboratoritos y Control de Calidad o Coordinadores Grupos de Laboratorio, lo cual no se pudo verificar a través del aplicativo de Correspondencia SeSuite, porque debido al ciberataque se encuentra en proceso de activación. 
Lineamientos definidos en el Sistema de Gestión de los Laboratorios para la emisión de informes de resultados que incluye actividades de revisión y aprobación garantizando la trazabilidad de los datos y la validez de los resultados: se evidencia que para la generación del informe debe realizarse una revisión de los datos de medición de la muestra. Una vez se realiza dicha revisión y aprobación de los datos y del informe se genera el documento, en donde se evidencia al final del informe que este es aprobado por el coordinador del Grupo de Laboratorio.
Proceso de Inducción, reinducción y/o capacitación que garantiza la aplicación de los lineamientos institucionales para el cumplimiento de la Política de Manejo de Conflicto de Interés. El Proceso de inducción se evidencia a través de las muestras solicitadas y las evidencias se encuentran en la carpeta compartida del a OCI.
Revisado en el aplicativo Integra no se encuentran acciones de mejora relacionadas con este riesgo.</t>
  </si>
  <si>
    <t>R3</t>
  </si>
  <si>
    <t xml:space="preserve">
ID 1547
Posibilidad de recibir o solicitar dádiva o beneficio a nombre propio o de terceros para emitir conceptos técnicos sin el cumplimiento de los requisitos o agilizar certificaciones de productos</t>
  </si>
  <si>
    <t xml:space="preserve">AUDITORÍAS Y CERTIFICACIONES
</t>
  </si>
  <si>
    <t>Según lo informado por el Facilitador de Calidad del Proceso, no se tiene evidencia de la materialización de este riesgo, si se activaron alertas tempranas  para evitar la materialización del mismo, aunque no se han presentado denuncias por casos de corrupción, lo que demuestra la eficacia de los controles. 
Se evidenció que durante el tiempo evaluado los controles en pos de evitar la materialización de este riesgo se vienen implementando adecuadamente. Se revisó la base de datos de la programación de visitas, donde se logró evidenciar que se envía a más de un inspector y se rotan a los inspectores para que no vayan siempre los mismos, así como también las visitas de seguimientos a los establecimientos ya certificados.
Se recomienda definir junto con la Oficina Asesora de Planeación frecuencia del seguimiento a los controles en Integra, con el fin de que todas las evidencias del seguimiento a los controles sean cargadas dentro del aplicativo.</t>
  </si>
  <si>
    <t>R4</t>
  </si>
  <si>
    <t>ID 1548
Posibilidad de recibir o solicitar dádiva o beneficio a nombre propio o de terceros para permitir el uso indebido de información privilegiada en la Vigilancia Sanitaria</t>
  </si>
  <si>
    <t xml:space="preserve">VIGILANCIA
</t>
  </si>
  <si>
    <t xml:space="preserve">Dirección de Alimentos, se estableció que no se ha materializado el riesgo, lo cual se señaló en el seguimiento y consta en correo electrónico enviado a la OCI. Se revisa que se realizan los controles y frente al control de acceso a la información, se designa a un solo funcionario para evaluar y consolidar la matriz IVC SOA, bajo la supervisión del Coordinador del Grupo, y es este el encargado de solicitar y designar quien tiene los permisos de acceso a la información. Como evidencias frente a la asignación de los permisos de acceso a los sistemas, se cuenta con Link de acceso al inventario de activos de la información de la DAB:(se señaló que la página se encuentra con indisponibilidad por la contingencia), Botón de transparencia, datos abiertos, repositorio de documentos, instrumentos de gestión de la información,
Registros de activos de la información. Frente a la actualización del mapa de riesgos del modelo IVC SOA, se revisa envió mediante correo con corte a 31 de diciembre de 2021, teniendo en cuenta que de acuerdo con lo informado el del primer trimestre de 2022, se encuentra en evaluación y se cuenta con 45 días hábiles para su reporte.                                                                                                                                                                           Dirección de Cosméticos, Aseo, Plaguicidas y Productos de Higiene Doméstica estableció que no se ha materializado el riesgo, lo cual se señaló en el seguimiento y lo que consta en correo electrónico enviado a la OCI, se dispuso de personal para realizar la actividad de implementación y actualización del modelo IVC SOA y MARA DE RIESGOS, se presentó en el seguimiento cuadro de autocontrol implementado para analizar los establecimientos con riesgo alto y verificar su inclusión o no en visitas. que especialmente tiene dos columnas denominadas: "" Índice de Riesgo Agregado y Nivel de Riesgo IV Trimestre 2021"". Frente  a las evidencias de la asignación de los permisos de acceso a los sistemas de información que habilita los permiso de acceso en el directorio, activo de acuerdo con las responsabilidades de finidas por el líder del proceso, fue suministrado el link para acceso al inventario del activo de la información que maneja la Dirección de Cosméticos, Aseo, Plaguicidas y Productos de Higiene Doméstica  sin embargo se realizó la aclaración de la indisponibilidad de la página web.                                                                                                                                                        
Dirección de Dispositivos Médicos y Otras Tecnologías en el seguimiento se estableció que no se ha materializado el riesgo, lo cual consta además en correo electrónico que fue enviado a la OCI. En cuanto al control de acceso a la información, se cuenta en la Dirección con 2 aplicativos Web: (Tecno vigilancia y Reacti vigilancia) para el reporte de la información asociada al desempeño de los Dispositivos Médicos y Reactivos de Diagnóstico In Vitro y de acuerdo con lo señalado durante su uso; estas herramientas tienen permisos específicos para cada actor de los Programas de Vigilancia Postcomercialziación. Como evidencia se allegan pantallazos en los cuales se establece que para ingresar a las bases de datos se debe contar con un usuario y una contraseña. En cuanto a la implementación de riesgos del modelo IVS Sanitario, se allego la actualización de la información del IV trimestre del año 2021 de la Dirección de Dispositivos Médicos y otras Tecnologías. Así mismo se allegaron: archivo Word, en el cual se evidencia la asignación de roles para los aplicativos de Tecno vigilancia y Reactivo vigilancia, de contratistas vinculados a estos Grupos en el mes de enero de 2022 y pantallazos donde se muestra que los Aplicativos Web Tecno vigilancia y Reactivo vigilancia, tienen restricción de acceso (requieren de contraseña y usuario). 
</t>
  </si>
  <si>
    <t>R5</t>
  </si>
  <si>
    <t>ID 1549
Posibilidad de decisiones ajustadas a intereses propios o de terceros para expedir actos administrativos  de  procesos disciplinarios</t>
  </si>
  <si>
    <r>
      <t>CONTROL DISCIPLINARIO INTERNO</t>
    </r>
    <r>
      <rPr>
        <sz val="8"/>
        <color rgb="FFFF0000"/>
        <rFont val="Calibri"/>
        <family val="2"/>
        <scheme val="minor"/>
      </rPr>
      <t>(OBSOLETO)</t>
    </r>
    <r>
      <rPr>
        <sz val="8"/>
        <color theme="1"/>
        <rFont val="Calibri"/>
        <family val="2"/>
        <scheme val="minor"/>
      </rPr>
      <t xml:space="preserve">
</t>
    </r>
  </si>
  <si>
    <t>Se evidencia la efectividad en los controles implementados, se cuenta con revisión en cada una de las etapas, estos controles son oportunos se realizan a diario.  El ciberataque presentado en la entidad no afecto el desarrollo del procedimiento considerando que las notificaciones se continuaron realizando por correo institucional de cada uno de los profesionales o en medio físico. De acuerdo con la información suministrada por la Líder del proceso no se ha materializado el riesgo, lo cual fue confirmado mediante correo electrónico a la Oficina de Control Interno.  El procedimiento en Integra aparece como (OBSOLETO) y no se puede visualizar debido a que si bien se ajustó a la Ley 1952 de 2019 se hizo necesario realizar por parte del despacho consultas frente al proceso de juzgamiento, y se está en espera de las respuestas para adoptar el procedimiento definitivo. Se evidencio que hasta la fecha del seguimiento no se ha presentado el primer caso. 
Hacen parte del presente seguimiento las siguientes evidencias: 1. Archivo Autos a revisión 2022, 2. Copia de procesos enviados a Secretaría General 3. Procedimiento CDI Ley 1952 2019.</t>
  </si>
  <si>
    <t>R6</t>
  </si>
  <si>
    <t xml:space="preserve">
ID1551
Posibilidad de recibir o solicitar beneficios  a intereses propios o de terceros durante la inclusión de pagos no autorizados en el presupuesto de la entidad</t>
  </si>
  <si>
    <t xml:space="preserve">GESTIÓN DEL PRESUPUESTO
</t>
  </si>
  <si>
    <t xml:space="preserve">Según lo informado por el Facilitador de calidad, no se tiene evidencia de la materialización de este riesgo, con lo que se demuestra la eficacia de los controles y no se presentaron trámites de PQRDS asociados a este tema(debido a la contingencia por el ciber ataque al Instituto, el aplicativo Sesuit no se encuentra disponible por este motivo no se pudo verificar si efectivamente se presentaron PQRDS, relacionadas con este riesgo). Se verifican controles y se determina que se realiza de manera eficaz la aplicación de estos.
No hay oportunidades de mejora ni hallazgos asociados a este riesgo.
</t>
  </si>
  <si>
    <t>R7</t>
  </si>
  <si>
    <t>ID 1551
Posibilidad de recibir o solicitar cualquier dádiva o beneficio a nombre propio o de terceros mediante la selección de contratistas que se puedan presentar en las distintas modalidades de contratación.</t>
  </si>
  <si>
    <t xml:space="preserve">ADQUISICIÓN DE BIENES Y SERVICIOS
</t>
  </si>
  <si>
    <t xml:space="preserve">La denominación del proceso Adquisición de Bienes y Servicios, fue modificado y en la actualidad corresponde a PROCESO GESTIÓN CONTRACTUAL, lo cual fue publicado en el Boletín Ambientémonos con Calidad No. 34 en la Página No. 7 del 26 de abril de 2022, al realizar la revisión en el sistema cuando se realizó la migración a los riesgos anticorrupción 2021, se estableció que la migración presento falencias considerando que remitió los controles así como el plan de tratamiento, también se estableció que no se diligenciaron todas las casillas, ejemplo de ella la denominada DESCRIPCIÓN. Se revisaron todos los controles así como las evidencias de los mismos, se recomendó revisar las actividades señaladas en el Plan de Tratamiento, con el fin de depurarlas y establecer cuales están pendientes y cuales se ejecutaron, se informa que se ha previsto dejar como Plan de Tratamiento el envío de recordatorio cuatrimestrales a los correos de todos los integrantes del Grupo de Gestión Contractual para asegurar que los formatos de listas de chequeo estén en el expediente contractual debidamente diligenciados, así como realizar seguimiento trimestral a los expedientes contractuales para verificar que estén diligenciado los formatos de listas de chequeo.   De acuerdo con lo informado y ratificado vía correo electrónico durante la vigencia del seguimiento no se ha materializado el riesgo.  </t>
  </si>
  <si>
    <t>R8</t>
  </si>
  <si>
    <t>ID762
ID 1553
Posibilidad de recibir o solicitar cualquier dádiva o beneficio a nombre propio o de terceros por el uso indebido de la información privilegiada por el acceso a la documentación que contiene información pública reservada y/o clasificada</t>
  </si>
  <si>
    <t xml:space="preserve">GESTIÓN DOCUMENTAL Y CORRESPONDENCIA
</t>
  </si>
  <si>
    <t>*Según lo informado por el Facilitador de Calidad del Proceso, no se tiene evidencia de la materialización de este riesgo, con lo que se demuestra la eficacia de los controles. 
*Se observa en Integra que se tiene el riesgo identificado con el ID 1553 de acuerdo a la Guía para la administración del riesgo y el diseño de controles en entidades públicas VERSIÓN 5 dic 2020. 
*Para el riesgo identificado con el ID 1553 se recomienda continuar con el diligenciamiento de la ficha, revisar la texto el cual se encuentra distorsionado con  diferentes caracteres el cual no permite la adecuada lectura, revisar  los controles  que están repetidos, Responsables de ejecución, Tipo Implementación, Documentación, Frecuencia, Evidencia.
*Se observa en Integra que se tiene el riesgo identificado con el ID 762  Guía para la administración del riesgo y el diseño de controles en entidades públicas de la versión anterior.
*Para el riesgo identificado en Integra ID762, para los controles dentro del módulo de riesgos de Integra se evidencia el seguimiento respectivo en el control de fecha año 2021 y 2022.</t>
  </si>
  <si>
    <t>R9</t>
  </si>
  <si>
    <t>ID 1554
Posibilidad de la prescripción de una sanción impuesta por no tramitar el procedimiento de cobro coactivo debido a decisiones ajustadas a intereses propios o de terceros</t>
  </si>
  <si>
    <t xml:space="preserve">GESTIÓN DEL PROCESO ADMINISTRATIVO DE COBRO COACTIVO
</t>
  </si>
  <si>
    <t>Se cuenta con Plan de Trabajo, en el cual se han priorizado los procesos próximos a vencer, lo cual se visualiza en la Base de Datos, se envía por correo para evitar que el término se venza y se configure la prescripción. Debido al ciberataque, no se contó con página Web y no se publicaron los avisos, sin embargo, a partir del 28 de abril de 2022 se activó como mejora un link virtual para la publicación. El seguimiento en la actualidad se realiza de manera virtual, se cuenta además con una fórmula en Excel para contar los términos, se realizan reuniones mensuales con el grupo. Se envían además correos a todos los abogados para que ellos verifiquen el estado, y los abogados pasen los oficios para revisión  a la Coordinadora, quien realiza el seguimiento a través de la planilla de oficios radicados   En el control relacionado con la capacitación en materia de Ética y Valores, se tiene programada la actividad, sin embargo los contratistas y funcionarios realizaron curso con la ESAP denominado "Ética , Transparencia y Gobierno Abierto" De acuerdo con lo informado durante el seguimiento y enviado vía correo electrónico a la OCI, no se ha materializado el riesgo.</t>
  </si>
  <si>
    <t>R10</t>
  </si>
  <si>
    <t xml:space="preserve">
ID 1555
Posibilidad de incumpliendo por no ejercer los lineamientos establecidos en los procedimientos para la defensa judicial de los intereses del Instituto debido a decisiones ajustadas a intereses propios o de terceros.</t>
  </si>
  <si>
    <t xml:space="preserve">GESTIÓN DE PROCESOS JUDICIALES Y EXTRAJUDICIALES
</t>
  </si>
  <si>
    <t>En el control relacionado con la capacitación en materia de Ética y Valores, se tiene programada la actividad, sin embargo, los contratistas y funcionarios realizaron curso con la ESAP denominado "Ética, Transparencia y Gobierno Abierto". Debido al Ciberataque que afecto la Entidad, se desarrollaron los controles enviando todo vía correo electrónico Institucional de cada uno, para contar con la trazabilidad. Considerando que no se ha habilitado el correo del Instituto se creó un correo a través del cual se recepcionaron todos los documentos identificado como:  notificacionesjudiciales@gmail.com. Por parte del despacho se informó de este correo a todos los despachos de las diferentes entidades y se realizaron visitas presenciales a los mismos, lo cual permitió que se dieran nuevos términos para contestar, como quiera que se señalaron fechas posteriores. Así mismo, Se verifico la actualización de los procesos en Ekogui y se estableció que corresponden en la actualidad a la información aportada.  Como mejora se implementó que un Ingeniero este a cargo del cargue de la información la cual es allegada por cada abogado.    De acuerdo con lo informado durante el seguimiento y enviado vía correo electrónico a la OCI, no se ha materializado el riesgo.</t>
  </si>
  <si>
    <t>R11</t>
  </si>
  <si>
    <t>ID 792
Posibilidad de tomar decisiones ajustadas a intereses propios o de terceros tras radicar una solicitud de tramite sin contar con todos los requisitos exigidos para su estudio.</t>
  </si>
  <si>
    <t xml:space="preserve">ATENCIÓN DE SOLICITUDES Y TRÁMITES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</si>
  <si>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2021 de las actividades realizadas. 
*No se evidencia en el momento del seguimiento en la herramienta Integra el riesgo de acuerdo a la Guía para la administración del riesgo y el diseño de controles en entidades públicas VERSIÓN 5 dic 2020.  
*Se evidencia la ficha técnica del riesgo ID 792  de acuerdo a la Guía para la administración del riesgo y el diseño de controles en entidades públicas con la versión anterior.</t>
  </si>
  <si>
    <t>R12</t>
  </si>
  <si>
    <t>ID 793
Posibilidad de inducir al uso indebido de información privilegiada en filtrar información sobre un trámite para favorecer a un tercero o para recibir beneficio propio.</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</si>
  <si>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 las actividades del 2021, se recomienda adjuntar las evidencias. 
*No se evidencia en el momento del seguimiento en la herramienta Integra el riesgo ajustado a la Guía para la administración del riesgo y el diseño de controles en entidades públicas VERSIÓN 5 dic 2020.  
*Se evidencia la ficha técnica del riesgo ID 793  de acuerdo a la Guía para la administración del riesgo y el diseño de controles en entidades públicas con la versión anterior.</t>
  </si>
  <si>
    <t>R13</t>
  </si>
  <si>
    <t>ID 1558
Posibilidad de recibir o solicitar cualquier dádiva o beneficio a nombre propio o de terceros para la expedición de certificado de inspección sanitaria en Puertos Aeropuertos y Pasos de Frontera y en la emisión de concepto durante las visitas de Inspección Vigilancia y Control en GTT</t>
  </si>
  <si>
    <t xml:space="preserve">INSPECCIÓN
</t>
  </si>
  <si>
    <t>Según lo informado por el Facilitador de Calidad del Proceso, no se tiene evidencia de la materialización de este riesgo ni se cuentan con denuncias de posibles actos de corrupción, y tampoco ha sido necesario activar alertas tempranas  para evitar la materialización del mismo, no se han recibido en el I cuatrimestre de 2022 denuncias relacionadas con posibles actos de corrupción de funcionarios a nivel nacional. 
Se evidenció mediante muestreo, que durante el tiempo evaluado los controles en pos de evitar la materialización de este riesgo se vienen implementando adecuadamente. Se revisaron evidencias de programación de dos funcionarios para actividades de IVC (no aplica para PAPF), se revisaron evidencias de la programación de actividades con la rotación de los funcionarios, Se revisaron evidencias del proceso de revisión de actas y de verificación de registros de PBA, se revisaron evidencias de comité primario donde se confirma  socialización de temas anticorrupción (evidencia aportada por el GTT Eje Cafetero), y finalmente se reviso evidencia de la declaración de conflictos de Intereses de funcionarios y contratistas que se han vinculado a la entidad por cada GTT durante el primer cuatrimestre de 2022.
Se recomienda definir junto con la Oficina Asesora de Planeación frecuencia del seguimiento a los controles en Integra, con el fin de que todas las evidencias del seguimiento a los controles sean cargadas dentro del aplicativo.</t>
  </si>
  <si>
    <t>R14</t>
  </si>
  <si>
    <t>ID 1560
Posibilidad de recibir o solicitar dádivas o beneficios a nombre propio o de terceros para realizar cambios no autorizados en los aplicativos y/o bases de datos</t>
  </si>
  <si>
    <t xml:space="preserve">GESTIÓN INFORMATICA Y DE LA INFORMACIÓN
</t>
  </si>
  <si>
    <t>Según lo informado por el Facilitador de Calidad del Proceso, no se tiene evidencia de la materialización de este riesgo y tampoco se activaron alertas tempranas  para evitar la materialización del mismo con lo que se demuestra la eficacia de los controles.  El Ciberataque del que fue victima el Instituto se considera riesgo de gestión y no riesgo de corrupción pues sigue aun sin determinarse la causa externa que lo ocasionó.
Se evidenció mediante muestreo que durante el tiempo evaluado los controles en pos de evitar la materialización de este riesgo se vienen implementando adecuadamente. En los Controles se evidenciaron 3 solicitudes de formatos de control de cambios realizados durante el cuatrimestre, cambio de padrino de planeación para las auditorias internas y en la base de datos PQRDS no se evidenciaron radicados asociados al Riesgo de corrupción del proceso,.
Se recomienda definir junto con la Oficina Asesora de Planeación  la adecuada implementación de este Riesgo en INTEGRA debido a que aparece repetido el Control 3 y la frecuencia del seguimiento a los controles, con el fin de que todas las evidencias del seguimiento a los controles sean cargadas dentro del aplicativo.</t>
  </si>
  <si>
    <t>R15</t>
  </si>
  <si>
    <t>ID 1561
Posibilidad de recibir o solicitar cualquier dádiva o beneficio a nombre propio o de terceros para la interrupción de los servicios a través de acciones premeditadas en el centro de datos</t>
  </si>
  <si>
    <t xml:space="preserve">GESTIÓN DE LA INFRAESTRUCTURA Y SERVICIOS TECNOLÓGICOS
</t>
  </si>
  <si>
    <t>Según lo informado por el Facilitador de Calidad del Proceso, no se tiene evidencia de la materialización de este riesgo y tampoco se activaron alertas tempranas  para evitar la materialización del mismo con lo que se demuestra la eficacia de los controles. 
Se evidenció mediante muestreo que durante el tiempo evaluado los controles en pos de evitar la materialización de este riesgo se vienen implementando adecuadamente. Se valido que el control de acceso del monitoreo de virus para los 1.191 equipos lo tiene una sola persona, evidencia fotográfica de plantilla manual para el acceso al centro de datos donde se especifica claramente la fecha, hora, la persona que ingresa y el motivo.  
Se recomienda definir junto con la Oficina Asesora de Planeación  la adecuada implementación de este Riesgo en INTEGRA debido a que aparece repetido 5 veces el Control 2, Control 3, Control 4, Control 5, Control 9 y la frecuencia del seguimiento a los controles, con el fin de que todas las evidencias del seguimiento a los controles sean cargadas dentro del aplicativo.</t>
  </si>
  <si>
    <t>R16</t>
  </si>
  <si>
    <t>ID 1562
Posibilidad de recibir o solicitar cualquier dádiva o beneficio a nombre propio o de terceros para la creación de usuarios y la asignación de privilegios de acceso y roles no autorizados</t>
  </si>
  <si>
    <t xml:space="preserve">GESTIÓN DE LA SEGURIDAD INFORMÁTICA
</t>
  </si>
  <si>
    <t>Según lo informado por el Facilitador de Calidad del Proceso, no se tiene evidencia de la materialización de este riesgo y tampoco se activaron alertas tempranas  para evitar la materialización del mismo con lo que se demuestra la eficacia de los controles. 
Se evidenció mediante muestreo que durante el tiempo evaluado los controles en pos de evitar la materialización de este riesgo se vienen implementando adecuadamente. Se validaron controles para la creación de usuarios a través del uso de Tiquet, el cual permite realizar trazabilidad del uso de los aplicativos autorizados a cada funcionario, Se tiene programada para este próximo cuatrimestre la realización de un curso para sensibilizar a las personas sobre la política de seguridad de la Información vigente, y están trabajando en la normalización del sirvió de Sesuit para el acceso a la base de datos de PQRDS.
Se recomienda definir junto con la Oficina Asesora de Planeación  la adecuada implementación de este Riesgo en INTEGRA debido a que aparece repetido el Control 4 y la frecuencia del seguimiento a los controles, con el fin de que todas las evidencias del seguimiento a los controles sean cargadas dentro del aplicativo.</t>
  </si>
  <si>
    <t>R17</t>
  </si>
  <si>
    <t>ID 1563
Posibilidad de recibir o solicitar cualquier dádiva o beneficio a nombre propio o de terceros para Manipular la nómina</t>
  </si>
  <si>
    <t xml:space="preserve">GESTIÓN DE NÓMINA
</t>
  </si>
  <si>
    <t>Según lo informado por el Facilitador de calidad, no se tiene evidencia de la materialización de este riesgo, con lo que se demuestra la eficacia de los controles.  Se verifican controles y se determina que se realiza de manera eficaz la aplicación de estos.
La ejecución de los controles se aplica con una periodicidad mensual.
Revisado en el aplicativo Integra no se encuentran acciones de mejora relacionadas con este riesgo.
Según la información suministrada por el facilitador durante el primer cuatrimestre de 2022 no se presentaron requerimientos de PQRDS asociados al riesgo (debido a la contingencia por el ciber ataque al Instituto, el aplicativo Sesuit no se encuentra disponible por este motivo no se pudo verificar si efectivamente se presentaron PQRDS relacionadas con este riesgo).</t>
  </si>
  <si>
    <t>R18</t>
  </si>
  <si>
    <t>ID 1564
Posibilidad de desvío de recursos físicos o económicos durante la apropiación indebida de recursos por parte de funcionarios en el procedimiento de solicitudes de devoluciones para beneficio propio o de tercero</t>
  </si>
  <si>
    <t>GESTIÓN DE TESORERÍA</t>
  </si>
  <si>
    <t xml:space="preserve">Según lo informado por el Facilitador de calidad, no se tiene evidencia de la materialización de este riesgo, con lo que se demuestra la eficacia de los controles.  Se verifican controles y se determina que se realiza de manera eficaz la aplicación de estos.
No hay oportunidades de mejora ni hallazgos asociados a este riesgo. 
Según la información suministrada por el facilitador durante el primer cuatrimestre de 2022 no se presentaron requerimientos de PQRDS asociados al riesgo (debido a la contingencia por el ciber ataque al Instituto, el aplicativo Sesuit no se encuentra disponible por este motivo no se pudo verificar si efectivamente se presentaron PQRDS, relacionadas con este riesgo). </t>
  </si>
  <si>
    <t>R19</t>
  </si>
  <si>
    <t>ID 842
Posibilidad de realizar cobros indebidos tras dilatar el proceso de notificación de actos administrativos o revisión de oficio de RSA para beneficio de un tercero a cambio de dádivas o favores</t>
  </si>
  <si>
    <t xml:space="preserve">NOTIFICACIÓN
</t>
  </si>
  <si>
    <t>*Según lo informado por el Facilitador de Calidad del Proceso, no se tiene evidencia de la materialización de este riesgo, con lo que se demuestra la eficacia de los controles. 
*Para los controles dentro del módulo de riesgos de Integra se evidencia el seguimiento respectivo del año 2021 de las actividades realizadas se recomienda adjuntar los archivos adjuntos de las evidencias. 
*No se evidencia en el momento del seguimiento en la herramienta Integra el riesgo de acuerdo a la Guía para la administración del riesgo y el diseño de controles en entidades públicas VERSIÓN 5 dic 2020.  
*Se evidencia la ficha técnica del riesgo ID 842  de acuerdo a la Guía para la administración del riesgo y el diseño de controles en entidades públicas con la versión anterior.
*Por el ataque cibernético presentado en el mes de febrero de 2022 al Invima, se observa que los controles presentaron inconvenientes para su ejecución.</t>
  </si>
  <si>
    <t>R20</t>
  </si>
  <si>
    <t>ID 1568
Posibilidad de recibir o solicitar cualquier dádiva o beneficio a nombre propio o de terceros por el uso indebido de los vehículos propiedad del instituto por parte de los responsables.</t>
  </si>
  <si>
    <t xml:space="preserve">GESTIÓN DE BIENES Y SERVICIOS ADMINISTRATIVOS
</t>
  </si>
  <si>
    <t>Se realizó como acción de mejora la automatización del formato de revisión de las condiciones del vehículo, el cual es diligenciado los conductores a través del sistema en el aplicativo KAWAK , así mismo esta información es verificada y aprobada en el  sistema por el profesional que realiza el apoyo a la supervisión, quien una vez recibe el formato diligenciado realiza la inspección del vehículo y  quien toma las fotografías, las cuales se  adjuntan a través del mismo aplicativo. Se destaca que fue creado el Manual de uso del formato para los conductores.  Se estableció que no se ha materializado el riesgo de acuerdo con la información suministrada y lo que consta en correo que fue enviado a la OCI. Se revisó el Plan de Tratamiento y se evidencio que no se ha realizado teniendo en cuenta que no se ha adquirido el servicio de rastreo satelital para los vehículos, en cuanto la actualización de los lineamientos para la utilización del parque automotor del INVIAMA.  Sin embargo, se señala que se está adelantando el respectivo inicio de las gestiones contractuales, para lo cual se ha llevado a cabo la etapa de cotización y que se cuenta con 2 cotizaciones y se asignado una profesional para que esté a cargo del proceso., Así mismo frente a la Circular, se informa que la Circular se encuentra proyectada y está en revisión por parte del Coordinador de Gestión Administrativa.</t>
  </si>
  <si>
    <t>R21</t>
  </si>
  <si>
    <t>ID 1569
Posibilidad de recibir beneficios a nombre propios o de terceros en  la recepción incompleta e inexacta de la información soporte para pago de proveedores y contratistas de la entidad</t>
  </si>
  <si>
    <t>GESTIÓN CONTABLE</t>
  </si>
  <si>
    <t>Según lo informado por el Facilitador de calidad, no se tiene evidencia de la materialización de este riesgo, con lo que se demuestra la eficacia de los controles.  Se verifican controles y se determina que se realiza de manera eficaz la aplicación de estos.
No se hay oportunidades de mejora ni hallazgos asociados a la descripción del riesgo. 
Según la información suministrada por el facilitador de calidad no se presentaron requerimientos de PQRDS asociados al riesgo (debido a la contingencia por el ciber ataque al Instituto, el aplicativo Sesuit no se encuentra disponible por este motivo no se pudo verificar si efectivamente se presentaron PQRDS, relacionadas con este riesgo).
Se realizó capacitación sobre el riesgo y las evidencias se encuentran en la carpeta compartida del a OCI.</t>
  </si>
  <si>
    <t>R22</t>
  </si>
  <si>
    <t>ID 1570
Posibilidad de tomar decisiones ajustadas a intereses propios o de terceros, para inducir el favorecimiento de procesos sancionatorios por acción u omisión en las actuaciones.</t>
  </si>
  <si>
    <t>CONTROL SANITARIO</t>
  </si>
  <si>
    <t>Según lo informado por correo de fecha 3 de mayo de 2022 por el Facilitador de Calidad del Proceso, no se tiene evidencia de la materialización de este riesgo y tampoco se activaron alertas tempranas  para evitar la materialización del mismo, con lo que se demuestra la eficacia de los controles. 
Se evidenció que durante el tiempo evaluado los siete controles en pos de evitar la materialización de este riesgo se vienen implementando adecuadamente, aunque la mayoría de las evidencias reposan en las carpetas compartidas que se están reestableciendo en este momento a raíz del ciberataque de la que fue victima el Instituto el pasado 6 de febrero de 2022. En los controles se evidenciaron que las actividades de Capacitación del código disciplinario, Socialización de código de ética y Charla de funciones del Invima se programan para realizar en el mes de Junio de 2022.  El control de campañas se debe evaluar tan pronto se reactive en su totalidad la pagina web del instituto. Los controles restantes se validaron mediante correo enviado el 4 de mayo de 2022.
Se recomienda definir junto con la Oficina Asesora de Planeación frecuencia del seguimiento a los controles en Integra, con el fin de que todas las evidencias del seguimiento a los controles sean cargadas dentro del aplicativo.</t>
  </si>
  <si>
    <t>R23</t>
  </si>
  <si>
    <t>ID 1572
Posibilidad de recibir o solicitar cualquier dádiva o beneficio a nombre propio o de terceros para la apropiación y/o comercialización de productos decomisados</t>
  </si>
  <si>
    <t>INSPECCIÓN</t>
  </si>
  <si>
    <t>Este riesgo aplica a las actividades de recolección, almacenamiento y disposición final de los decomisos, este riesgo está asociado al proceso de Medidas Sanitarias y sirve además como control para todo lo relacionado al contrato de INFOTIC, este riesgo es administrado por la Dirección de Operaciones Sanitarias y todo el proceso se alimenta con la información reportada por cada GTT. Según lo informado por el Facilitador de Calidad del Proceso, no se tiene evidencia de la materialización de este riesgo y tampoco se activaron alertas tempranas  para evitar la materialización del mismo con lo que se demuestra la eficacia de los controles. 
Se evidenció que durante el tiempo evaluado los controles en pos de evitar la materialización de este riesgo se vienen implementando adecuadamente. 
Aunque se evidencia que ya han subido algunas evidencias a INTEGRA, Se recomienda definir junto con la Oficina Asesora de Planeación frecuencia del seguimiento a los controles en INTEGRA, con el fin de que todas las evidencias del seguimiento a los controles sean cargadas dentro del aplicativo.</t>
  </si>
  <si>
    <t>R24</t>
  </si>
  <si>
    <t>ID 1574
Posibilidad de recibir o solicitar cualquier dádiva o beneficio a nombre propio o de terceros para no reportar de manera oportuna cualquier tipo de declaración de imparcialidad y conflicto de interés.</t>
  </si>
  <si>
    <t>DIRECCIONAMIENTO ESTRATÉGICO</t>
  </si>
  <si>
    <t xml:space="preserve">El facilitador Informó que no se ha materializado el riesgo en el periodo correspondiente al primer cuatrimestre de la vigencia 2022; no se activaron alertas tempranas para evitar la materialización del riesgo de corrupción.
Se han implementado los controles en el periodo evaluado y se evidencia la ejecución de estos en las muestras revisadas, las evidencias se encuentran la carpeta compartida de la OCI.
No se han presentado hallazgos por auditorías internas o externas asociados a este riesgo de corrupción.
Según el facilitador no se han recibido PQRDS relacionadas directamente con el riesgo de corrupción (debido a que el aplicativo Sesuit se encuentra inactivo por el ciber ataque no se puedo verificar).                          
Se realizó capacitación sobre el riesgo y las evidencias se encuentran en la carpeta compartida del a OCI. 
</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</si>
  <si>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</si>
  <si>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</si>
  <si>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</si>
  <si>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</si>
  <si>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se enunciaron acciones de mejora</t>
    </r>
  </si>
  <si>
    <r>
      <t xml:space="preserve">Señale con una </t>
    </r>
    <r>
      <rPr>
        <b/>
        <sz val="8"/>
        <color theme="1"/>
        <rFont val="Calibri"/>
        <family val="2"/>
        <scheme val="minor"/>
      </rPr>
      <t>X</t>
    </r>
    <r>
      <rPr>
        <sz val="8"/>
        <color theme="1"/>
        <rFont val="Calibri"/>
        <family val="2"/>
        <scheme val="minor"/>
      </rPr>
      <t xml:space="preserve"> si mejoraron los controles </t>
    </r>
  </si>
  <si>
    <t>SEGUNDO SEGUIMIENTO MAYO - AGOSTO 2022</t>
  </si>
  <si>
    <r>
      <t xml:space="preserve">Efectividad de los controles: </t>
    </r>
    <r>
      <rPr>
        <sz val="8"/>
        <color rgb="FFFF0000"/>
        <rFont val="Calibri"/>
        <family val="2"/>
        <scheme val="minor"/>
      </rPr>
      <t xml:space="preserve">¿Previenen  o detectan  las causas , son  confiables para la mitigación del riesgo?
</t>
    </r>
    <r>
      <rPr>
        <sz val="8"/>
        <color theme="1"/>
        <rFont val="Calibri"/>
        <family val="2"/>
        <scheme val="minor"/>
      </rPr>
      <t xml:space="preserve">
</t>
    </r>
  </si>
  <si>
    <t>Se evidencia que NO se ha materializado el riesgo en el periodo correspondiente al seguimiento segundo cuatrimestre del año 2022. Por lo tanto, no se implementaron correctivos por la materialización del riesgo de corrupción y tampoco se activaron alertas tempranas que eviten la materialización del riesgo de corrupción.
Se evidencio que, SI implementaron los controles en el periodo correspondiente, y se soportaron adecuadamente las evidencias de estos.
En el cuatrimestre No se presentaron hallazgos por auditorías internas o externas asociados al riesgo de corrupción establecido.
La dependencia cuenta con un responsable para ejercer la actividad de control quien manifiesta que NO han tenido PQRDS relacionadas directamente con el riesgo de corrupción.
Durante el mencionado cuatrimestre no se realizaron capacitaciones para fortalecer las actividades de toma de conciencia para los funcionarios que realizan actividades del Proceso.
Se recomienda que en los futuros seguimiento se entregue la información a tiempo, y que las evidencias de cada actividad de control sean subidas a Integra, ademas se debe actualizar la información de los posibles cambios de responsables y el nuevo  facilitador.</t>
  </si>
  <si>
    <t>Según la Oficina de Laboratorios y Control de Calidad  para este periodo no  se ha materializado el riesgo; no se han recibido PQRDS relacionadas directamente con el riesgo de corrupción y no se han presentado hallazgos por auditorías internas o externas asociados al riesgo. 
Como evidencias de los controles se verificaron: 
-Estrategias de seguridad de la información en donde se asignan niveles de acceso y permisos a través del directorio activo administrado por la Oficina de Tecnologías de la Información. En el directorio activo Institucional se evidencia que a los contratistas les fueron asignados usuarios para el ingreso a los computadores y aplicativos establecidos.
-Compromiso de imparcialidad y declaración de conflicto de Interés por parte de los funcionarios en cumplimiento de los lineamientos del SGI, que incluye política, obligación contractual y normatividad vigente.
-Protección de la identidad de los funcionarios a través de la asignación de códigos: Se evidencia la asignación de códigos a los analistas del laboratorio en la muestra solicitada.
-Matriz comunicaciones que establece los canales, mecanismos y flujo de la información para su protección. Las comunicaciones se realizan a través del jefe la Oficina de Laboratoritos y Control de Calidad o Coordinadores Grupos de Laboratorio, lo cual no se pudo verificar a través del aplicativo de Correspondencia SeSuite, porque debido al ciberataque se encuentra en proceso de activación. 
Lineamientos definidos en el Sistema de Gestión de los Laboratorios para la emisión de informes de resultados que incluye actividades de revisión y aprobación garantizando la trazabilidad de los datos y la validez de los resultados: se evidencia que para la generación del informe debe realizarse una revisión de los datos de medición de la muestra. Una vez se realiza dicha revisión y aprobación de los datos y del informe se genera el documento, en donde se evidencia al final del informe que este es aprobado por el coordinador del Grupo de Laboratorio.
Proceso de Inducción, reinducción y/o capacitación que garantiza la aplicación de los lineamientos institucionales para el cumplimiento de la Política de Manejo de Conflicto de Interés. El Proceso de inducción se evidencia a través de las muestras solicitadas y las evidencias se encuentran en la carpeta compartida del a OCI.
Revisado en el aplicativo Integra no se encuentran acciones de mejora relacionadas con este riesgo.</t>
  </si>
  <si>
    <t>ID 1547
Posibilidad de recibir o solicitar dádiva o beneficio a nombre propio o de terceros para emitir conceptos técnicos sin el cumplimiento de los requisitos o agilizar certificaciones de productos</t>
  </si>
  <si>
    <t>Se evidencia que NO se ha materializado el riesgo en el periodo correspondiente al seguimiento segundo cuatrimestre del año 2022. Por lo tanto, no se implementaron correctivos por la materialización del riesgo de corrupción y tampoco se activaron alertas tempranas que eviten la materialización del riesgo de corrupción.
Se evidencio que, SI implementaron los controles en el periodo correspondiente, y se soportaron adecuadamente las evidencias de estos.
En el cuatrimestre No se presentaron hallazgos por auditorías internas o externas asociados al riesgo de corrupción establecido.
La dependencia cuenta con un responsable para ejercer la actividad de control quien manifiesta que NO han tenido PQRDS relacionadas directamente con el riesgo de corrupción.
Durante el mencionado cuatrimestre SI se realizaron capacitaciones para fortalecer las actividades de toma de conciencia para los funcionarios que realizan actividades del Proceso, se validaron las evidencias de la realización de la actividad.
Se recomienda que las evidencias sean subidas a Integra.</t>
  </si>
  <si>
    <t xml:space="preserve">Dirección de Dispositivos Médicos y Otras Tecnologías, durante el segundo cuatrimestre del año 2022, no se materializo el riesgo anticorrupción, se cuenta con los siguientes controles: a. Control de acceso a la información del proceso de vigilancia: Actualmente se, cuenta con dos (2) Aplicativos Web (Tecnovigilancia y Reactivovigilancia- evidencia Matriz de directorio Activo de las direcciones técnicas misionales) para el reporte de la información asociada al desempeño de los Dispositivos Médicos y Reactivos de Diagnóstico In Vitro durante su uso; estas herramientas tienen permisos específicos para cada actor de los Programas de Vigilancia Postcomercialización. Se encuentran definidos los responsables de ejercer la actividad de control y los controles establecidos son los siguientes: a. Control de acceso a la información del proceso de vigilancia: Profesionales de los Grupos de Tecnovigilancia y Reactivovigilancia. b. Gestión de PQRDS: Coordinadores de Grupos y profesional asignado, c. Gestión de los hallazgos identificados en auditorías internas y externas: Facilitadora de Calidad, Coordinadores de Grupo y profesionales delegados. d. Implementación del Mapa de riesgos del modelo IVC-SOA Sanitario: Grupo Técnico de la DDMOT
Como evidencia se encuentra que durante este periodo no se presentaron PQRDS, relacionadas con el tema, se adjunta: BASE DE DATOS PQRS. Durante este periodo se llevó a cabo el Curso de Información Security Awareness (Conocimientos en Seguridad de la Información). Este curso fue tomado por invitación de Instituto quien envió los datos de ingreso a la plataforma de FORTINET. relacionado con la vulnerabilidad informática y partícipes en la minimización de posibles ataques cibernéticos que se puedan presentar en el futuro.           Dirección de Cosméticos, Aseo, Plaguicidas y Productos de Higiene Doméstica sí se ha implementado controles, se cuenta con los enlaces donde se puede consultar como evidencia los dos mapas de riesgos actualizados y aplicables en el periodo objeto de este seguimiento. Así: 1. Mapa de riesgos del Modelo de IVC SOA: A corte del IV Trimestre de 2021; Plan de Visitas de Inspección: Segundo trimestre de 2022 (mayo a junio); Contempla los meses de mayo y junio. 2.Mapa de riesgos del Modelo de IVC SOA: A corte del I Trimestre de 2022; Plan de Visitas de Inspección: Tercer Trimestre de 2022 (julio a agosto); Contempla meses de julio y agosto. Dentro de ese periodo de tiempo, las dos personas encargadas del procedimiento de Gestión de la Vigilancia Sanitaria - Actualización del Modelo de IVC SOA realizaron dos actividades de capacitación:
1. Diplomado Innovación en el Sector Público dictado por la ESAP, que fue certificado en mayo de 2022 (este diplomado inculcan los asistentes, la importancia de reinventar soluciones ante problemas y buscar que estas sean novedosas y fácilmente aplicables). Permitió que, para el mes de mayo, teniendo los problemas de acceso a la información de consulta de los expedientes en el Se Suite, se hicieran monitoreos a sitios web de las empresas con el fin de validar el tema de proclamas y bondades en publicidad y se visitaran establecimientos que estando certificados no han notificado productos con el propósito de verificar si están operando y cumplen las disposiciones normativas, entre otros casos identificados.
2.Curso de Information Security Awareness (Conocimientos en Seguridad de la Información). Este curso fue tomado por invitación de Instituto quien envió los datos de ingreso a la plataforma de FORTINET. Frente a la vulnerabilidad informática. De acuerdo con el reporte se estableció que no fueron presentadas PQRDS, ni se dejaron hallazgos producto de auditorías internas o externas relacionadas con el riesgo, ni se ha materializado.  Dirección de Alimentos: Se realizan los controles preventivos por parte del del Coordinador garantizando el control del acceso a la información y la priorización de las actividades mediante la matriz, designando únicamente a un funcionario del grupo para consolidar y evaluar la matriz IVC SOA, frente a si se cuenta con  los controles se señala que sí que, el control del acceso a la información se realiza mediante la designación de los permisos y claves del usuario del profesional designado, lo cual se puede evidenciar mediante la matriz del directorio activo. En cuanto al mapa de riesgos IVC SOA este se reporta de acuerdo a la revisión trimestral (Evidencia correo con la matriz IVC SOA a corte 30 de junio 2022) desde el correo del coordinador del grupo. De acuerdo con el reporte no se ha materializado el riesgo, no se han identificado hallazgos resultados de auditorías internas o externas. Se señalo que existen responsables de los Controles así: El Coordinador del Grupo es el encargado de solicitar y designar los permisos de acceso a la información, y la remisión del correo a la Unidad de Riesgo de la matriz de riesgo de IVC SOA, acorde a los tiempos definidos. Gestión de los hallazgos identificados en auditorías internas y externas: Facilitador de Calidad, Coordinadores de Grupo y profesionales delegados.  Gestión de PQRDS: Coordinadores de Grupos y profesional asignado  
Control de acceso a la información del proceso de vigilancia: Profesionales de los Grupos de Carnes, Alimentos. Se cuenta con las siguientes evidencias de la asignación de los permisos de acceso a los sistemas de información: Archivo de activos de información publicado en la pág. web para la Dirección de Alimentos y Bebidas, botón de transparencia. Así mismo frente a las evidencias de la actualización del mapa de riesgos del modelo IVC-SOA Sanitario, se cuenta con informe generado, y se encuentra en elaboración el Informe con corte al 30 de junio de 2022, se adjunta último correo con la matriz IVC SOA a corte 30 de junio 2022.  Dirección de Medicamentos Se reporta que no se ha materializado el riesgo, que no fueron presentadas PQRSD, ni se efectuó ningún hallazgo producto de auditorías internas relacionadas con el riesgo, se señala que existen responsables de los controles y se cuenta con las siguientes evidencias: Mapa de riesgos IVC SOA, formato de solicitud usuario y Capacitación código disciplinario
Botón de transparencia, datos abiertos, repositorio de documentos, instrumentos de gestión de la información, Registros de activos de la información.		</t>
  </si>
  <si>
    <r>
      <rPr>
        <sz val="8"/>
        <color rgb="FF000000"/>
        <rFont val="Calibri"/>
        <family val="2"/>
      </rPr>
      <t>CONTROL DISCIPLINARIO INTERNO</t>
    </r>
    <r>
      <rPr>
        <sz val="8"/>
        <color rgb="FFFF0000"/>
        <rFont val="Calibri"/>
        <family val="2"/>
      </rPr>
      <t xml:space="preserve">(OBSOLETO)
</t>
    </r>
    <r>
      <rPr>
        <sz val="8"/>
        <color rgb="FF000000"/>
        <rFont val="Calibri"/>
        <family val="2"/>
      </rPr>
      <t xml:space="preserve">ADMINISTRACIÓN DEL TALENTO HUMANO
</t>
    </r>
  </si>
  <si>
    <t xml:space="preserve">Frente a la implementación de los controles, se estableció de acuerdo con el reporte que se revisan todos los actos administrativos por parte de la Coordinadora y posterior por el Despacho, la información se reporta trimestralmente en el aplicativo integra, se estableció que el último reporte corresponde al 4 de agosto de 2022.   Como evidencias se encuentran los correos electrónicos que se envían a cada funcionario y los proyectos son cargados en la carpeta Share Point.  No se ha presentado ningún hallazgo en las auditorias relacionado con el riesgo anticorrupción evidencia se tienen los informes de Auditoría Interna 13/09/2021 y 17/09/2021. Se cuenta con responsable para ejercer el control el cual es realizado por la Coordinadore y el Secretario General quien suscribe el acto administrativo, la evidencia corresponde a los respectivos correos electrónicos. No se han radiado PQRDS, relacionadas con el riesgo de acuerdo con lo señalado en el seguimiento. Frente al plan de tratamiento se evidencia que continua el procedimiento obsoleto publicado en Integra, sin  embargo la Entidad se encuentra a la espera de que el Director adopte las medidas administrativas necesarias para implementar el procedimiento, considerando que se debe crear un grupo, el DAFP, se pronunció al respecto y señalo que para adoptar los cambios el Grupo que tenga la Entidad debe asumir la etapa de instrucción y el Juzgamiento se adelantara a través de la Oficina Jurídica de la Entidad.    Ahora bien, la Oficina Asesora Jurídica del Instituto teniendo en cuenta lo anterior y los lineamientos de la Entidad emite nuevo concepto el cual se encuentra en la Dirección para aprobación. Se establece un posible riesgo por no cumplir las debidas etapas en oportunidad de acuerdo con el nuevo Código único Disciplinario que afecta el debido proceso, al no tomar las medidas pertinentes como quiera que el proceso más cercano a vencer es de 2018, lo cual está sujeto a la decisión de la Dirección.	</t>
  </si>
  <si>
    <t>ID1551
Posibilidad de recibir o solicitar beneficios  a intereses propios o de terceros durante la inclusión de pagos no autorizados en el presupuesto de la entidad</t>
  </si>
  <si>
    <t xml:space="preserve">Según lo informado por el Facilitador de calidad, no se evidenció la materialización de este riesgo, con lo que se demuestra la eficacia de los controles y no se presentaron trámites de PQRDS asociados a este tema. Se verifican controles y se determina que se realiza de manera eficaz la aplicación de estos.
No hay oportunidades de mejora ni hallazgos asociados a este riesgo.
</t>
  </si>
  <si>
    <t>ID 1552
Posibilidad de recibir o solicitar cualquier dádiva o beneficio a nombre propio o de terceros mediante la selección de contratistas que se puedan presentar en las distintas modalidades de contratación.</t>
  </si>
  <si>
    <t xml:space="preserve">GESTIÓN CONTRACTUAL
</t>
  </si>
  <si>
    <t xml:space="preserve">Se señala que en el seguimiento realizado se estableció de acuerdo con el reporte que a través de la herramienta contractual se cuenta con la trazabilidad de las actuaciones realizadas por cada profesional para lo cual se anexo evidencias en pantallazos que muestran tales controles en la etapa precontractual, se manejan los controles de cambio que permitirán alimentar como queda finalmente el contrato. Como resultado de las auditorias no se ha efectuado ningún hallazgo relacionado con este tema, igualmente no han sido presentadas PQRSD relacionadas. Frente al Plan de Tratamiento, se señaló que se debe contar con listas de chequeo para la verificación de los documentos en los expedientes contractuales, para lo cual se evidencio la implementación de las listas, y fue socializado a través de Comité Primario. Es importante mencionar que se realizó por todos los funcionarios y contratistas del Grupo de Gestión Contractual el Curso Virtual de Integridad, Transparencia y Lucha contra la Corrupción.   Se recomienda se retire del aplicativo integra el procedimiento obsoleto.   Se encuentra definido el responsable para realizar los controles, se trata de la facilitadora de Calidad. </t>
  </si>
  <si>
    <t xml:space="preserve">
ID 1553
Posibilidad de recibir o solicitar cualquier dádiva o beneficio a nombre propio o de terceros por el uso indebido de la información privilegiada por el acceso a la documentación que contiene información pública reservada y/o clasificada</t>
  </si>
  <si>
    <t xml:space="preserve">*Según lo informado por el coordinador del Proceso, no se tiene evidencia de la materialización de este riesgo en el periodo evaluado, con lo que se demuestra la eficacia de los controles. 
*Se observa en Integra que se tiene el riesgo identificado con el ID 1553 de acuerdo a la Guía para la administración del riesgo y el diseño de controles en entidades públicas VERSIÓN 5 dic 2020. 
*Para el riesgo identificado con el ID 1553 se recomienda continuar con el diligenciamiento de la ficha, revisar el texto el cual se encuentra distorsionado con diferentes caracteres el cual no permite la adecuada lectura, revisar en los controles la casilla de responsables de ejecución, Tipo, Implementación, Documentación, Frecuencia y Evidencia.
*Se observa en la matriz de riesgos en Integra que el riesgo no está evaluado.
*Se observa diligenciamiento en Integra en el seguimiento de los controles C1, C5, C6, C7, C8, C9, C11. Continuar con el diligenciamiento y de aquellos que no lo tienen.
*Se evidencia en la ficha de Integra, en el plan de tratamiento sale el siguiente mensaje "el plan de tratamiento no ha sido aprobado" cuando se abre "ver seguimiento".	</t>
  </si>
  <si>
    <t xml:space="preserve">Se han implementado controles, para lo cual:  1. La Coordinación del Grupo de Cobro Persuasivo y Coactivo determinó un plan de trabajo para la gestión de notificaciones de procesos de cobro coactivo mensual. Dicho plan consiste en el envío mediante correo electrónico de una relación de procesos activos próximos a prescribir mes por mes a los abogados del Grupo para que los mismos realicen las actuaciones procesales tendientes a evitar la prescripción. 2. La Coordinación del Grupo de Cobro Persuasivo y Coactivo realiza vía Teams reuniones mensuales donde reitera continuamente a los miembros del equipo el compromiso institucional y ético para evitar la materialización de este riesgo. 3. Se realizan las publicaciones de aviso necesarias en la página web institucional.4. Se realiza seguimiento a los procesos mediante la base de datos de cobro coactivo y persuasivo donde se registran las actuaciones surtidas en cada proceso.   1. Copia de Correos remitidos al Grupo, 2. Listado de asistencia reuniones año 2022, 3. Control de avisos, 4. Base de datos de cobro coactivo y persuasivo donde se registran las actuaciones surtidas en cada proceso.   Sin embargo, la Coordinación del Grupo de Cobro Persuasivo y Coactivo realiza vía Teams reuniones mensuales donde reitera continuamente a los miembros del equipo el compromiso institucional y ético para evitar la materialización de este riesgo. Evidencia Listado de asistencia reuniones año 2022.	</t>
  </si>
  <si>
    <t>ID 1555
Posibilidad de incumpliendo por no ejercer los lineamientos establecidos en los procedimientos para la defensa judicial de los intereses del Instituto debido a decisiones ajustadas a intereses propios o de terceros.</t>
  </si>
  <si>
    <t xml:space="preserve">Se han implementado los controles: 1. Revisar, Aprobar y firmar las contestaciones judiciales proyectadas, 2. Actualizar la información de cada una de las etapas procesales en las Bases de Datos de Procesos Judiciales y acciones Constitucionales, 3. Capacitar en temas relacionados con ética y principios de los funcionarios de lo público.
 https://invimagovco.sharepoint.com/:f:/r/sites/o365_Judiciales2020/Shared%20Documents/General/GRPREPJUDYEXTRAJU?csf=1&amp;web=1&amp;e=iYdCMQ Fueron allegados los certificados del curso de Integridad, transparencia y lucha contra la corrupción realizado ante el DAFP </t>
  </si>
  <si>
    <t>ID 1556
Posibilidad de tomar decisiones ajustadas a intereses propios o de terceros tras radicar una solicitud de tramite sin contar con todos los requisitos exigidos para su estudio</t>
  </si>
  <si>
    <t>*Según lo informado por el Facilitador de Calidad del Proceso, no se tiene evidencia de la materialización de este riesgo en el periodo evaluado, con lo que se demuestra la eficacia de los controles. 
* Se observa en la ficha del riesgo en Integra ID 1556 que no está descrito la siguiente información: Documentos asociados, Plan estratégico, Causas, Efectos, Clase, Aspectos que evidencian la materialización del riesgo u oportunidad, se debe terminar con el diligenciamiento de la ficha del riesgo.
*En la ficha del riesgo en los controles no están diligenciados las siguientes casillas: Responsables de ejecución, Tipo, Implementación, Documentación, Frecuencia, Evidencia, Ultima calificación.
*Revisar en la ficha técnica del riesgo en Integra la escritura que quede clara y se entienda.	
*De acuerdo con lo anterior se debe terminar con el diligenciamiento de la ficha del riesgo en Integra.
*Se observa que se está subiendo las evidencias de los seguimientos de los controles de este riesgo en el ID792 que es la ficha técnica anterior en Integra. Revisar en que ficha técnica se deben cargar las evidencias.</t>
  </si>
  <si>
    <t>ID 1557
Posibilidad de inducir al uso indebido de información privilegiada en filtrar información sobre un trámite para favorecer a un tercero o para recibir beneficio propio.</t>
  </si>
  <si>
    <t xml:space="preserve">*Según lo informado por el Facilitador de Calidad del Proceso, no se tiene evidencia de la materialización de este riesgo en el periodo evaluado, con lo que se demuestra la eficacia de los controles. 
*Se observa en la ficha del riesgo en Integra ID1557 que no está descrito la siguiente información: Documentos asociados, Plan estratégico, Causas, Efectos, Clase, Aspectos que evidencian la materialización del riesgo u oportunidad, se debe terminar con el diligenciamiento de la ficha del riesgo.
*En la ficha del riesgo en los controles se observa que no están diligenciados las siguientes casillas: Responsables de ejecución, Tipo, Implementación, Documentación, Frecuencia, Evidencia, Ultima calificación.
*Revisar en la ficha técnica del riesgo en Integra la escritura que quede clara y se entienda.
*El plan de tratamiento se observa que no está diligenciado en la ficha técnica del riesgo. 	
*De acuerdo con lo anterior se debe terminar con el diligenciamiento de la ficha del riesgo en Integra.
*Se observa que se está subiendo las evidencias de los seguimientos de los controles de este riesgo en el ID793 que es la ficha técnica anterior en Integra. Revisar en que ficha técnica se deben cargar las evidencias.	</t>
  </si>
  <si>
    <t>Se evidencia que NO se ha materializado el riesgo en el periodo correspondiente al seguimiento segundo cuatrimestre del año 2022. Por lo tanto, no se implementaron correctivos por la materialización del riesgo de corrupción y tampoco se activaron alertas tempranas que eviten la materialización del riesgo de corrupción.
Se evidencio que, SI implementaron los controles en el periodo correspondiente, y se soportaron adecuadamente las evidencias de estos.
En el cuatrimestre No se presentaron hallazgos por auditorías internas o externas asociados al riesgo de corrupción establecido.
La dependencia cuenta con un responsable para ejercer la actividad de control quien manifiesta que NO han tenido PQRDS relacionadas directamente con el riesgo de corrupción.
Durante el mencionado cuatrimestre SI se realizaron capacitaciones para fortalecer las actividades de toma de conciencia para los funcionarios que realizan actividades del Proceso, se validaron las evidencias de la realización de la actividad.
Se resalta que las evidencias si están subidas en Integra.</t>
  </si>
  <si>
    <t xml:space="preserve">ADMINISTRACIÓN DEL TALENTO HUMANO
</t>
  </si>
  <si>
    <t>Según lo informado por el Facilitador de calidad, no se evidenció la materialización de este riesgo, con lo que se demuestra la eficacia de los controles.  Se verifican controles y se determina que se realiza de manera eficaz la aplicación de estos.
La ejecución de los controles se aplica con una periodicidad mensual.
Revisado en el aplicativo Integra no se encuentran acciones de mejora relacionadas con este riesgo.
Según la información suministrada por el facilitador durante el primer cuatrimestre de 2022 no se presentaron requerimientos de PQRDS asociados al riesgo.</t>
  </si>
  <si>
    <t xml:space="preserve">Según lo informado por el Facilitador de calidad, no se evidenció la materialización de este riesgo, con lo que se demuestra la eficacia de los controles.  Se verifican controles y se determina que se realiza de manera eficaz la aplicación de estos.
No hay oportunidades de mejora ni hallazgos asociados a este riesgo. 
Según la información suministrada por el facilitador durante el segundo cuatrimestre de 2022 no se presentaron requerimientos de PQRDS asociados al riesgo. </t>
  </si>
  <si>
    <t>ID 1565
Posibilidad de realizar cobros indebidos tras dilatar el proceso de notificación de actos administrativos o revisión de oficio de RSA para beneficio de un tercero a cambio de dádivas o favores</t>
  </si>
  <si>
    <t>*Según lo informado por el Facilitador de Calidad del Proceso, no se tiene evidencia de la materialización de este riesgo, con lo que se demuestra la eficacia de los controles. 
*Se observa en la ficha del riesgo en Integra ID 1565 que no está descrito la siguiente información: Documentos asociados, Plan estratégico, Causas, Efectos, Clase, Aspectos que evidencian la materialización del riesgo u oportunidad, se debe terminar con el diligenciamiento de la ficha del riesgo.
*En la ficha del riesgo en los controles se observa que no están diligenciados las siguientes casillas: Responsables de ejecución, Tipo, Implementación, Documentación, Frecuencia, Evidencia, Ultima calificación.
*Revisar en la ficha técnica del riesgo en Integra la escritura que quede clara y se entienda.
*De acuerdo con lo anterior se debe terminar con el diligenciamiento de la ficha del riesgo en Integra.
*Se observa que se está subiendo las evidencias de los seguimientos de los controles de este riesgo en el ID842 que es la ficha técnica anterior en Integra. Revisar en que ficha técnica se deben cargar las evidencias.</t>
  </si>
  <si>
    <t>Si se han definido los controles, se allega como evidencia el diligenciamiento del formato   GAD-GBS-FM010 automatizado en integra y el Manual para conductores expedido en la vigencia 2021, como evidencia Pantallazos formato GAD-GBS-FM010. Fue informado en el reporte que no se han presentado hallazgos de auditorías internas o externas relacionadas con el riesgo, ni tampoco PQRSD relacionadas con el tema, se cuenta con responsable de las actividades de control, en cabeza del facilitador de calidad. Durante este periodo se realizó socialización vía correo de la Circular 2000-009-22 de 2022, relacionada con la utilización de los vehículos enviada a los conductores el 29 de julio de 2022.En cuanto al Plan de tratamiento, se cuenta con la Circular uso de vehículos RVYM y el Pantallazo de la solicitud de cotizaciones, sin que aún se haya adelantado el plan frente a contratar el dispositivo de rastreo de los vehículos.</t>
  </si>
  <si>
    <t>Según lo informado por el Facilitador de calidad, no se evidenció la materialización de este riesgo, con lo que se demuestra la eficacia de los controles.  Se verifican controles y se determina que se realiza de manera eficaz la aplicación de estos.
No  hay oportunidades de mejora ni hallazgos asociados a la descripción del riesgo. 
Según la información suministrada por el facilitador de calidad no se presentaron requerimientos de PQRDS asociados.
Se realizó capacitación sobre el riesgo y las evidencias se encuentran en la carpeta compartida del a OCI.</t>
  </si>
  <si>
    <t xml:space="preserve">*Según lo informado por el Facilitador de Calidad del Proceso, no se tiene evidencia de la materialización de este riesgo, con lo que se demuestra la eficacia de los controles. 
*No se evidencia diligenciado en la ficha tecnica en INTEGRA las   causas y efectos
*Se evidencia seguimiento a los controles en INTEGRA al C1 y C2 
</t>
  </si>
  <si>
    <t>TERCER SEGUIMIENTO</t>
  </si>
  <si>
    <r>
      <t xml:space="preserve">Efectividad de los controles: </t>
    </r>
    <r>
      <rPr>
        <sz val="8"/>
        <color rgb="FFFF0000"/>
        <rFont val="Calibri"/>
        <family val="2"/>
        <scheme val="minor"/>
      </rPr>
      <t xml:space="preserve">¿Previenen  o detectan  las causas , son  confiables para la mitigación del riesgo?
</t>
    </r>
  </si>
  <si>
    <t>Si la respuesta en alguna de las preguntas de control es NO.   Informe si propuso alguna acción</t>
  </si>
  <si>
    <t>C1</t>
  </si>
  <si>
    <t>C2</t>
  </si>
  <si>
    <t>C3</t>
  </si>
  <si>
    <t>C4</t>
  </si>
  <si>
    <t>¿Las acciones que propuso sirvieron para proteger a la entidad?</t>
  </si>
  <si>
    <t xml:space="preserve">Observaciones </t>
  </si>
  <si>
    <t/>
  </si>
  <si>
    <t>Nombre de la entidad:</t>
  </si>
  <si>
    <t>INSTITUTO NACIONAL DE VIGILANCIA DE MEDICAMENTOS Y ALIMENTOS</t>
  </si>
  <si>
    <t>Orden:</t>
  </si>
  <si>
    <t>Nacional</t>
  </si>
  <si>
    <t>Sector administrativo:</t>
  </si>
  <si>
    <t>Salud y Protección Social</t>
  </si>
  <si>
    <t>Año vigencia:</t>
  </si>
  <si>
    <t>2022</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</si>
  <si>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</si>
  <si>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</si>
  <si>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</si>
  <si>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</si>
  <si>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</si>
  <si>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</si>
  <si>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</si>
  <si>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</si>
  <si>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</si>
  <si>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</si>
  <si>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</si>
  <si>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</si>
  <si>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</si>
  <si>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</si>
  <si>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</si>
  <si>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</si>
  <si>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</si>
  <si>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</si>
  <si>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</si>
  <si>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</si>
  <si>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</si>
  <si>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Justificación</t>
  </si>
  <si>
    <t>Monitoreo jefe planeación</t>
  </si>
  <si>
    <t xml:space="preserve"> Valor ejecutado (%)</t>
  </si>
  <si>
    <t>Observaciones/Recomendaciones</t>
  </si>
  <si>
    <t>Seguimiento jefe control interno</t>
  </si>
  <si>
    <t>Único</t>
  </si>
  <si>
    <t>1025</t>
  </si>
  <si>
    <t>Registro sanitario o renovación de medicamentos importados incluidos en normas farmacológicas colombianas</t>
  </si>
  <si>
    <t>Inscrito</t>
  </si>
  <si>
    <t>En concordancia con lo determinado en la ley 2069 de 2020,  las tarifas aplicadas a trámites asociados a expedición de registros sanitarios, serán diferenciadas de acuerdo con la clasificación de tamaño empresarial que se encuentre vigente.</t>
  </si>
  <si>
    <t xml:space="preserve">El INVIMA, en cumplimiento de la Ley 2069 de 2020 que  tiene por objeto: "establecer un marco regulatorio que propicie el emprendimiento y el crecimiento, consolidación y sostenibilidad de las empresas, con el fin de aumentar el bienestar social y generar equidad".  Establece tarifas diferenciadas a los trámites asociados a expedición de registros sanitarios teniendo en cuenta la clasificación de tamaño empresarial, conllevando los beneficios a las empresas en reducción de valor a las tarifas . </t>
  </si>
  <si>
    <t>Normativa</t>
  </si>
  <si>
    <t>Reducción y/o eliminación del pago</t>
  </si>
  <si>
    <t>01/01/2021</t>
  </si>
  <si>
    <t>29/04/2022</t>
  </si>
  <si>
    <t>22/02/2022</t>
  </si>
  <si>
    <t>Dirección de Medicamentos y Productos Biológicos</t>
  </si>
  <si>
    <t>A la fecha, 30-dic-2021, no fue expedido el Decreto reglamentario del Manual tarifario.  Por lo tanto, la actualización de las tarifas por inclusión de tarifas diferenciales, sigue sujeta a la expedición del Decreto reglamentario.</t>
  </si>
  <si>
    <t>Sí</t>
  </si>
  <si>
    <t>Se incorporan tarifas exceptuadas de pago y diferenciadas, de acuerdo a lo establecido en el Decreto 1889 de 30 de diciembre de 2021.</t>
  </si>
  <si>
    <t>Respondió</t>
  </si>
  <si>
    <t>Pregunta</t>
  </si>
  <si>
    <t>Observación</t>
  </si>
  <si>
    <t>1. ¿Cuenta con el plan de trabajo para implementar la propuesta de mejora del trámite?</t>
  </si>
  <si>
    <t>ara dar cumplimiento a Decreto 2069 de 2020, la entidad se encuentra pendiente de la  promulgación del decreto reglamentario por entidades competentes (Min comercio y Min hacienda y Min Salud y Protección Social), con el fin de hacer  las modificaciones correspondientes en el manual tarifario.</t>
  </si>
  <si>
    <t>2. ¿Se implementó la mejora del trámite en la entidad?</t>
  </si>
  <si>
    <t>3. ¿Se actualizó el trámite en el SUIT incluyendo la mejora?</t>
  </si>
  <si>
    <t>En el siguiente Link se publicó se encuentra publicada la información tanto para el Invima como para los usuarios. https://www.invima.gov.co/web/guest/tarifas.</t>
  </si>
  <si>
    <t>4. ¿Se ha realizado la socialización de la mejora tanto en la entidad como con los usuarios?</t>
  </si>
  <si>
    <t>La socialización de la mejora tanto en la entidad como con los usuarios se realizó en la pagina Web del Instituto en tarifas diferenciadas.</t>
  </si>
  <si>
    <t>5. ¿El usuario está recibiendo los beneficios de la mejora del trámite?</t>
  </si>
  <si>
    <t>Sí, el usuario esta recibiendo los beneficios del trámite porque se incorporaron tarifas exceptuadas de pago y diferenciadas, de acuerdo a lo establecido en el Decreto 1889 de 30 de diciembre de 2021, en la lista de tarifas del año 2022.</t>
  </si>
  <si>
    <t>6. ¿La entidad ya cuenta con mecanismos para medir los beneficios que recibirá el usuario por la mejora del trámite?</t>
  </si>
  <si>
    <t>Se evidencia los beneficios que recibe el usuario en las estadísticas que lleva el Instituto.</t>
  </si>
  <si>
    <t>Actualmente las solicitudes de trámites ante el instituto se realizan de manera física y/o electrónica,</t>
  </si>
  <si>
    <t xml:space="preserve">Formularios diligenciados en línea </t>
  </si>
  <si>
    <t xml:space="preserve">Para el instituto: Estandarización de procesos.
Para elususario: Disminución de tiempos y costos </t>
  </si>
  <si>
    <t>Formularios diligenciados en línea</t>
  </si>
  <si>
    <t>01/02/2022</t>
  </si>
  <si>
    <t>16/12/2022</t>
  </si>
  <si>
    <t xml:space="preserve"> </t>
  </si>
  <si>
    <t>No</t>
  </si>
  <si>
    <t>1121</t>
  </si>
  <si>
    <t>15/12/2022</t>
  </si>
  <si>
    <t>La Oficina Asesora de Planeación informa que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t>
  </si>
  <si>
    <t>Sí, Se cuenta con el cronograma de implementación de las  tarifas exceptuadas de pago y diferenciadas, de acuerdo a lo establecido en el Decreto 1889 de 30 de diciembre de 2021.</t>
  </si>
  <si>
    <t>En el siguiente Link se encuentra publicada la información tanto para el Invima como para los usuarios. https://www.invima.gov.co/web/guest/tarifas</t>
  </si>
  <si>
    <t>1134</t>
  </si>
  <si>
    <t>Registro sanitario de suplementos dietarios importados</t>
  </si>
  <si>
    <t>El INVIMA, en cumplimiento de la Ley 2069 de 2020 que  tiene por objeto: "establecer un marco regulatorio que propicie el emprendimiento y el crecimiento, consolidación y sostenibilidad de las empresas, con el fin de aumentar el bienestar social y generar equidad".  Establece tarifas diferenciadas a los trámites asociados a expedición de registros sanitarios teniendo en cuenta la clasificación de tamaño empresarial, conllevando los beneficios a las empresas en reducción de valor a las tarifas .</t>
  </si>
  <si>
    <t xml:space="preserve">Dirección de Medicamentos y Productos Biológicos </t>
  </si>
  <si>
    <t>La oficina Asesora de Planeación informa que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t>
  </si>
  <si>
    <t>Sí, porque se incorporaron tarifas exceptuadas de pago y diferenciadas, de acuerdo a lo establecido en el Decreto 1889 de 30 de diciembre de 2021, en la lista de tarifas del año 2022.</t>
  </si>
  <si>
    <t xml:space="preserve">En el siguiente Link se encuentra publicada la información tanto para el Invima como para los usuarios. https://www.invima.gov.co/web/guest/tarifas </t>
  </si>
  <si>
    <t>1139</t>
  </si>
  <si>
    <t>Registro sanitario, permiso sanitario , notificación sanitaria para alimentos.</t>
  </si>
  <si>
    <t>Dirección de Alimentos y Bebidas</t>
  </si>
  <si>
    <t>Para dar cumplimiento a Decreto 2069 de 2020, la entidad se encuentra pendiente de la  promulgación del decreto reglamentario por entidades competentes (Min comercio y Min hacienda y Min Salud y Protección Social), con el fin de hacer  las modificaciones correspondientes en el manual tarifario.</t>
  </si>
  <si>
    <t>Se proyecta fusionar los 2 trámites en uno solo, ya que revisando la información asociada es muy similar, por lo tanto se excluiría el trámite No. 1139</t>
  </si>
  <si>
    <t xml:space="preserve">Para la entidad: disminución del número de trámites
Para el usuario: Hallar información en un solo trámite </t>
  </si>
  <si>
    <t>Fusión del trámite u otros procedimientos administrativos</t>
  </si>
  <si>
    <t>Se cuenta con el cronograma de implementación de las  tarifas exceptuadas de pago y diferenciadas, de acuerdo a lo establecido en el Decreto 1889 de 30 de diciembre de 2021.</t>
  </si>
  <si>
    <t>1201</t>
  </si>
  <si>
    <t>Registro sanitario, permiso sanitario, notificación sanitaria para alimentos importados</t>
  </si>
  <si>
    <t>Se incorporaran tarifas exceptuadas de pago y diferenciadas, de acuerdo a lo establecido en el Decreto 1889 de 30 de diciembre de 2021.</t>
  </si>
  <si>
    <t>1205</t>
  </si>
  <si>
    <t>Registro sanitario de medicamentos homeopáticos simples de régimen no simplificado y medicamentos homeopáticos complejos de fabricación nacional</t>
  </si>
  <si>
    <t>Según la Oficina Asesora de Planeación se cuenta con el plan de trabajo definido por la Oficina de tecnología de la Información, la mejora tecnológica al formulario  de registro sanitario o renovación de medicamentos importados incluidos en normas farmacológicas colombianas.</t>
  </si>
  <si>
    <t>1206</t>
  </si>
  <si>
    <t>Registro sanitario para bebidas alcohólicas fabricadas, hidratadas o envasadas a nivel nacional</t>
  </si>
  <si>
    <t>Se proyecta fusionar los 2 trámites en uno , ya que revisando la información asociada es muy similar, por lo tanto se excluiría el trámite No. 1206</t>
  </si>
  <si>
    <t xml:space="preserve">Según la Oficina Asesora de Planeación se cuenta con el cronograma de implementación para el cuarto trimestre del 2022, se evidencia en el correo electrónico de la coordinadora del sistema de gestión integrado del Instituto. </t>
  </si>
  <si>
    <t>Se incorporan tarifas exceptuadas y diferenciadas, de acuerdo a lo establecido en el Decreto 1889 de 30 de diciembre de 2021.  Adicional se excluyen códigos tarifarios: 2018-1; 2018-2; y 2018-3.</t>
  </si>
  <si>
    <t xml:space="preserve">En el siguiente Link se publicó se encuentra publicada la información tanto para el Invima como para los usuarios. https://www.invima.gov.co/web/guest/tarifas </t>
  </si>
  <si>
    <t>1510</t>
  </si>
  <si>
    <t>Registro sanitario para bebidas alcohólicas importadas.</t>
  </si>
  <si>
    <t>Se incorporan tarifas exceptuadas de pago y diferenciadas, en concordancia con lo estipulado en Decreto 1889 de 30 de diciembre de 2021.</t>
  </si>
  <si>
    <t>16223</t>
  </si>
  <si>
    <t>Registro sanitario automático de reactivos de diagnóstico in vitro importados en la categoría I y II</t>
  </si>
  <si>
    <t>Dirección de Dispositivos Médicos y Otras Tecnologías</t>
  </si>
  <si>
    <t>1653</t>
  </si>
  <si>
    <t>Registro sanitario de medicamentos homeopáticos simples de régimen no simplificado y medicamentos homeopáticos complejos importados</t>
  </si>
  <si>
    <t>Se incorporan tarifas exceptuadas de pago y diferenciadas, en concordancia con lo estipulado en el Decreto 1889 de 30 de diciembre de 2021.</t>
  </si>
  <si>
    <t>1742</t>
  </si>
  <si>
    <t>Concepto técnico de las condiciones sanitarias a establecimientos fabricantes de dispositivos médicos y de reactivos de diagnóstico in vitro</t>
  </si>
  <si>
    <t>Actualmente se tienen 2 trámites asociados a concepto técnico de condiciones sanitarias a establecimientos fabricantes de dispositivos médicos y de reactivos de diagnostico in vitro</t>
  </si>
  <si>
    <t>Se proyecta fusionar los dos (2) trámites en uno solo, ya que revisando la información asociada es muy similar, por lo tanto se eliminaría el trámite No. 1746</t>
  </si>
  <si>
    <t>29/12/2022</t>
  </si>
  <si>
    <t xml:space="preserve">Se cuenta con el cronograma de implementación para el cuarto trimestre del 2022, se evidencia en el correo electrónico de la coordinadora del sistema de gestión integrado del Instituto. </t>
  </si>
  <si>
    <t>1746</t>
  </si>
  <si>
    <t>Concepto técnico de las condiciones sanitarias para la apertura o ampliación de una línea o área de producción de establecimientos fabricantes de dispositivos médicos y reactivos de diagnóstico in vitro que ya cuenten con concepto técnico de condiciones sanitarias</t>
  </si>
  <si>
    <t>1875</t>
  </si>
  <si>
    <t>Registro sanitario y renovaciones automáticos para reactivos de diagnóstico in vitro categorías I y II, reactivos in vitro huérfanos para diagnóstico, reactivos in vitro grado analítico y analito específico, reactivos de uso general en el laboratorio y reactivos in vitro para investigación, de fabricación, nacional e importados</t>
  </si>
  <si>
    <t>En el siguiente Link se encuentra publicada la información tanto para el Invima como para los usuarios. https://www.invima.gov.co/web/guest/tarifas.</t>
  </si>
  <si>
    <t>189</t>
  </si>
  <si>
    <t>Certificación de cumplimiento de las condiciones sanitarias de bancos de tejidos y médula ósea.</t>
  </si>
  <si>
    <t>Se proyecta fusionar los dos (2) trámites en uno solo, ya que revisando la información asociada es muy similar, por lo tanto se eliminaría el trámite No. 947</t>
  </si>
  <si>
    <t>Para la entidad: disminución del número de trámites
Para el usuario: Facilidad al hallar información en un solo trámite</t>
  </si>
  <si>
    <t>419</t>
  </si>
  <si>
    <t>Certificación para establecimiento procesador de alimentos y bebidas alcohólicas en condiciones sanitarias y Buenas Prácticas de Manufactura (BPM)</t>
  </si>
  <si>
    <t xml:space="preserve">n los requisitos del trámite Autorización de nuevas materias primas, sustancias, insumos y aditivos para la fabricación de materiales objetos, envases y equipamientos, destinados a entrar en contacto con los alimentos y bebidas para consumo humano se solicita como requisito la presentación del certificado de existencia y representación expedido por Cámara de comercio. </t>
  </si>
  <si>
    <t xml:space="preserve"> Eliminar el requisito de presentación del certificado de existencia y representación expedido por la Cámara de comercio. </t>
  </si>
  <si>
    <t xml:space="preserve">Reducción de documentos en la solicitud del trámite </t>
  </si>
  <si>
    <t>Eliminación de documentos</t>
  </si>
  <si>
    <t>implementación de guía para la solicitud de autorización de nuevas materias primas para la fabricación de materiales, objetos, envases y equipamientos destinados a entrar en contacto con alimentos y bebidas.</t>
  </si>
  <si>
    <t xml:space="preserve">Se cuenta con el plan de trabajo en el correo electrónico de la coordinadora de Grupo de Sistemas de Gestión Integrado. </t>
  </si>
  <si>
    <t>A partir del 13 de junio del 2022 se actualizó la guía para la solicitud de autorización de nuevas materias primas para la fabricación de materiales, objetos, envases y equipamientos destinados a entrar en contacto con alimentos y bebidas (ASS-RSA-GU051).</t>
  </si>
  <si>
    <t>426</t>
  </si>
  <si>
    <t>Modificación de registro sanitario, permiso sanitario o de comercialización; cambios  o actualización de notificación sanitaria.</t>
  </si>
  <si>
    <t>Actualmente coexisten en la página web del Invima para el trámite de modificación obtención de registro sanitario de suplementos dietarios y productos homeopáticos tienen dos formularios para realizar el trámite dependiendo si el producto es nacional o importado o del régimen simplificado</t>
  </si>
  <si>
    <t>Unificar los formularios de modificación al registro sanitario de suplementos dietarios de fabricación nacional con los importados, modificaciones de medicamentos homeopáticos simples (régimen simplificado) de fabricación nacional e importados y modificaciones registro sanitario de medicamentos homeopáticos simples de régimen no simplificado y medicamentos homeopáticos complejos nacionales e importados</t>
  </si>
  <si>
    <t>Facilitar la presentación de la solicitud de modificación al registro sanitario de suplementos dietarios de fabricación nacional e importados,  de medicamentos homeopáticos simples (régimen simplificado) de fabricación nacional e importados y  registro sanitario de medicamentos homeopáticos simples de régimen no simplificado y medicamentos homeopáticos complejos nacionales e importados y disminución del tiempo en el diligenciamiento de la información solicitada</t>
  </si>
  <si>
    <t>Administrativa</t>
  </si>
  <si>
    <t>Implementación de formularios únicos</t>
  </si>
  <si>
    <t>03/02/2020</t>
  </si>
  <si>
    <t>El formato se utiliza para solicitud de registro sanitario y renovación, en aras de solicitar un sólo formato que unifique las modalidades de fabricar y vender con la modalidad de importar y vender e importar, empacar y vender.  Este formato durante la socialización efectuada en fecha 15 de junio de 2021 en mesa de trabajo, la Industria indicó algunos ajustes al formato y señalaron si debe o no incluirse la ficha técnica a pesar de diligenciar el formato. Se están efectuando los ajustes para implementación.</t>
  </si>
  <si>
    <t>Se cuenta con plan de trabajo con fechas para la ejecución de la racionalización del trámite, responsable y tareas.</t>
  </si>
  <si>
    <t xml:space="preserve">Se adelanta la verificación y diseño de los formularios de unificación para la racionalización del trámite </t>
  </si>
  <si>
    <t>La Oficina Asesora de Planeación informa que: 
(...) En la socialización efectuada en fecha 15 de junio de 2021 en mesa de trabajo la Industria indicó algunos ajustes al formato y señalaron si debe o no incluirse la ficha técnica a pesar de diligenciar el formato. Se están efectuando los ajustes para implementación.</t>
  </si>
  <si>
    <t>454</t>
  </si>
  <si>
    <t>Certificaciones y autorizaciones de los productos competencia del INVIMA</t>
  </si>
  <si>
    <t>En los requisitos de trámites:
*Autorización de incentivos promocionales y de rótulos o etiquetas para contacto con alimentos, se solicita aportar copia del certificado de existencia y representación legal.</t>
  </si>
  <si>
    <t xml:space="preserve">Eliminar el requisito de presentación del certificado de existencia y representación expedido por la Cámara de comercio. </t>
  </si>
  <si>
    <t>Implementación guía para la solicitud de autorización de nuevas materias primas para la fabricación de materiales, objetos, envases y equipamientos destinados a entrar en contacto con alimentos y bebidas.</t>
  </si>
  <si>
    <t xml:space="preserve">Se cuenta con el plan de trabajo que puede evidenciar en el correo electrónico de la coordinadora de Grupo de Sistemas de Gestión Integrado. </t>
  </si>
  <si>
    <t>A partir del 13 de junio del 2022 se actualizó la guía para la solicitud de autorización de nuevas materias primas para la fabricación de materiales, objetos, envases y equipamientos destinados a entrar en contacto con alimentos y bebidas (ASS-RSA-GU051). Se evidencia en el aplicativo Integra.</t>
  </si>
  <si>
    <t>Si, porque no se esta solicitando a los usuarios cumplir con este requisito.</t>
  </si>
  <si>
    <t>5247</t>
  </si>
  <si>
    <t>Registro sanitario de régimen simplificado de medicamentos homeopáticos simples nacionales e importados</t>
  </si>
  <si>
    <t>Se incorporaran tarifas exceptuadas de pago y diferenciadas, en concordancia con lo estipulado en Decreto 1889 de 30 de diciembre de 2021.</t>
  </si>
  <si>
    <t xml:space="preserve">De acuerdo a la Oficina Asesora de planeación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 
</t>
  </si>
  <si>
    <t>5248</t>
  </si>
  <si>
    <t>Registro sanitario automático para dispositivos médicos y equipos biomédicos que no sean de tecnología controlada de fabricación nacional e importados clase I y IIA</t>
  </si>
  <si>
    <t>Se incorporan tarifas exceptuadas y diferenciadas, en concordancia con lo establecido en el Decreto 1889 de 30 de diciembre de 2021.</t>
  </si>
  <si>
    <t xml:space="preserve">La Oficina Asesora de Planeación para dar cumplimiento a Decreto 2069 de 2020, la entidad se encuentra pendiente a la  promulgación del decreto reglamentario por entidades competentes (Min comercio y Min hacienda y Min Salud y Protección Social), con el fin de hacer  las modificaciones correspondientes en el manual tarifario. </t>
  </si>
  <si>
    <t xml:space="preserve">En el siguiente Link se encuentra publicada la información tanto para el Invima como para los usuarios. https://www.invima.gov.co/web/guest/tarifas. </t>
  </si>
  <si>
    <t xml:space="preserve">No se requiere tramitar una modificación sino que se realiza un anexo al expediente cuando las mismas no realizan cambios de información aprobada en el registro sanitario. </t>
  </si>
  <si>
    <t xml:space="preserve">Se evita un desgaste administrativo a la entidad y para el ciudadano en optimización de tiempos y recursos económicos </t>
  </si>
  <si>
    <t>Mejora u optimización del proceso o procedimiento asociado al trámite</t>
  </si>
  <si>
    <t>06/09/2022</t>
  </si>
  <si>
    <t>Se amplia el plazo de implementación de la estrategia de racionalización de trámites, debido a que no ha sido posible concretar la aprobación de la circular de Anexo al Expediente.</t>
  </si>
  <si>
    <t>Se evidencia mediante la emisión de la circular externa No. 1000-003-2022 de fecha mayo 2022, de asunto anexo al expediente para trámites relacionados con dispositivos médicos, equipos biomédicos de tecnología controlada, reactivos de diagnóstico in vitro y reactivos del decreto 1036 de 2018.</t>
  </si>
  <si>
    <t>Se tiene identificado método para la mejora en el desarrollo del trámite y las fechas de ejecución de la actividad.</t>
  </si>
  <si>
    <t>5249</t>
  </si>
  <si>
    <t>Registro sanitario para dispositivos médicos de fabricación nacional e importados clases II B y III</t>
  </si>
  <si>
    <t>Estandarización de trámites u otros procedimientos administrativos</t>
  </si>
  <si>
    <t>Se tiene identificada la actividad a realizar para la racionalización del trámite y se cuenta con fechas establecidas para su ejecución.</t>
  </si>
  <si>
    <t>La Oficina Asesora de Planeación informa que e amplia el plazo de implementación de la estrategia de racionalización de trámites, debido a que no ha sido posible concretar la reunión con el Director General del Invima, para la aprobación de la circular de Anexo al Expediente.</t>
  </si>
  <si>
    <t>La Oficina Asesora de Planeación informa que: En procura de dar cumplimiento a lo establecido en la Ley 2069 de 2020, el Invima se encuentra pendiente de la promulgación del Decreto reglamentario del Manual tarifario, con el fin de realizar las modificaciones correspondientes , ajustes e implementación de las tarifas diferenciales aplicables a medianas y pequeñas empresas.. Se implementaron y se aplican actualmente las tarifas exceptuadas de pago.</t>
  </si>
  <si>
    <t xml:space="preserve">En el siguiente se encuentra publicada la información tanto para el Invima como para los usuarios. https://www.invima.gov.co/web/guest/tarifas </t>
  </si>
  <si>
    <t>Según la Oficina Asesora de Planeación se evidencia los beneficios que recibe el usuario en las estadísticas que lleva el Instituto.</t>
  </si>
  <si>
    <t>5253</t>
  </si>
  <si>
    <t>Auditoría y certificación de establecimientos exportadores de carne, productos cárnicos comestibles o derivados cárnicos de terceros países que desean admisibilidad de sus productos en Colombia</t>
  </si>
  <si>
    <t>Acatando la regulación vigente se excluyen códigos tarifarios que no son aplicables.</t>
  </si>
  <si>
    <t>Acatando lo establecido en el Decreto 2478 de 2018, que derogó lo dispuesto en los Decretos 539 de 2014 y 590 de 2014 las tarifas identificadas con los códigos 4097-1, 4097-2, 4097-3, 4097-4, 4097-5, 4097-6 se excluyen del manual tarifario del instituto toda vez que el fundamento jurídico de su creación ha sido derogado</t>
  </si>
  <si>
    <t>15/03/2022</t>
  </si>
  <si>
    <t>Según la Oficina Asesora de Planeación se eliminaron del manual tarifario a partir de la actualización del año 2022.</t>
  </si>
  <si>
    <t>Se eliminaron del SUIT con la actualización del manual tarifario 2022.</t>
  </si>
  <si>
    <t>Con la publicación del nuevo manual tarifario 2022.</t>
  </si>
  <si>
    <t>Sí, porque no tiene que pagar estas tarifa.</t>
  </si>
  <si>
    <t>Según la Oficina Asesora de Planeación por ser eliminación de la tarifa no se puede efectuar un seguimiento.</t>
  </si>
  <si>
    <t>5257</t>
  </si>
  <si>
    <t>Asignación de la inspección permanente en plantas de beneficio, desposte y desprese de animales de abasto público bajo Decreto 2278 de 1982</t>
  </si>
  <si>
    <t>El pago de la tarifa de inspección permanente se realiza de manera anticipada por parte de los establecimientos, de acuerdo a un número probable de horas diurnas, nocturnas, dominicales y festivas en las que trabajará la planta, pagando de esta forma un cantidad de dinero especifica por cada horario o rubro. Sin embargo, se generan sobrantes de dinero cuando por cuestiones de operación, no se trabajan todas las horas pagadas o el instituto no dispone de profesionales para cumplir la demanda.  Generando un proceso administrativo y una carga adicional al tener que desarrollar los cruces de cuenta por cada establecimiento y que el inspector oficial deba desarrollar el cobro a la planta.  Adicionalmente, malestar entre los usuarios porque aún teniendo sobrantes de dinero por un rubro, es necesario realizar el cobro para poder desarrollar la inspección.</t>
  </si>
  <si>
    <t>Se propone crear una bolsa común del establecimiento del cual se descontaran las horas efectivas de inspección de acuerdo con cada tarifa (Diurna, nocturna, dominical o festiva diurna, dominical o festiva nocturna)</t>
  </si>
  <si>
    <t xml:space="preserve">* Disminución del proceso administrativo en la entidad 
* Disminución de las inconformidades presentadas por los establecimientos respecto a los saldos. 
* Oportunidad en el desarrollo de las inspecciones, de acuerdo con las necesidades de los establecimientos.
* Mejora de procesos asociados al trámite.
</t>
  </si>
  <si>
    <t>14/12/2022</t>
  </si>
  <si>
    <t>6560</t>
  </si>
  <si>
    <t>Registro sanitario de reactivos de diagnóstico in vitro de fabricación nacional e importados en la categoría III</t>
  </si>
  <si>
    <t>En procura de dar cumplimiento a lo establecido en la Ley 2069 de 2020, el Invima se encuentra pendiente de la promulgación del decreto reglamentario por entidades competentes (Min comercio, Min hacienda y Min Salud y Protección Social), con el fin de realizar las modificaciones correspondientes en el manual tarifario, ajustes e implementación de las mejoras pertinentes y socialización con todas las partes interesadas.</t>
  </si>
  <si>
    <t>790</t>
  </si>
  <si>
    <t>Asignación de la inspección permanente en plantas de beneficio, desposte y desprese animal bajo Decretos 1500 de 2007 y 2270 de 2012</t>
  </si>
  <si>
    <t xml:space="preserve">* Disminución del proceso administrativo en la entidad 
* Disminución de las inconformidades presentadas por los establecimientos respecto a los saldos. 
* Oportunidad en el desarrollo de las inspecciones, de acuerdo con las necesidades de los establecimientos.
* Mejora de procesos asociados al trámite.
</t>
  </si>
  <si>
    <t>884</t>
  </si>
  <si>
    <t>907</t>
  </si>
  <si>
    <t>Registro sanitario de suplementos dietarios de fabricación nacional</t>
  </si>
  <si>
    <t>928</t>
  </si>
  <si>
    <t>Registro sanitario de medicamentos de fabricación nacional nuevos y/o renovaciones  incluidos en normas farmacológicas colombianas</t>
  </si>
  <si>
    <t>Se cuenta con el plan de trabajo definido por la Oficina de tecnología de la Información la mejora tecnológica al formulario  de registro sanitario o renovación de medicamentos importados incluidos en normas farmacológicas colombianas.</t>
  </si>
  <si>
    <t>944</t>
  </si>
  <si>
    <t>Registro sanitario para plaguicidas de uso doméstico o de uso en salud pública de fabricación nacional e importados</t>
  </si>
  <si>
    <t>Dirección de Cosméticos, Aseo, Plaguicidas y Productos de Higiene Doméstica</t>
  </si>
  <si>
    <t>Se incorporan tarifas exceptuadas de pago y diferenciadas; en concordancia con lo establecido en el Decreto 1889 de 30 de diciembre de 2021.</t>
  </si>
  <si>
    <t>Se cuenta con el plan de trabajo definido por la Oficina de tecnología de la Información, la mejora tecnológica al formulario  de registro sanitario o renovación de medicamentos importados incluidos en normas farmacológicas colombianas.</t>
  </si>
  <si>
    <t>947</t>
  </si>
  <si>
    <t>Certificación de cumplimiento de las condiciones sanitarias para la apertura de una nueva área o ampliación de una línea de los bancos de tejidos o de médula ósea</t>
  </si>
  <si>
    <t xml:space="preserve">Se cuenta con el cronograma de implementación para el cuarto trimestre del 2022, se evidencia en el correo electrónico de la coordinadora del Sistema de Gestión Integrado del Instituto. </t>
  </si>
  <si>
    <t xml:space="preserve">Según la información suministrada por OAP, se realizó el reporte de los avances ejecutados durante el primer cuatrimestre de 2022, con los cuales se culminó la acción de racionalización y se da por finalizada. Pero en la plataforma SUIT no se visualiza detallada la información de las respuestas a las preguntas con las que se evalúa la acción, pero si aparece ejecutada al 100%. 
</t>
  </si>
  <si>
    <t>Observaciones/Recomendaciones
Seguimiento Oficina de Control Interno segundo cuatrimestre 2022 (mayo a agosto)</t>
  </si>
  <si>
    <t>No se aportó por parte de al Oficina Asesora de Planeación las evidencias de las actividades desarrolladas durante el primer cuatrimestre del 2022</t>
  </si>
  <si>
    <t xml:space="preserve">Según la información suministrada por OAP, se realizó el reporte de los avances ejecutados durante el primer cuatrimestre de 2022, con los cuales se culminó la acción de racionalización y se da por finalizada. Pero en la plataforma SUIT no se visualiza detallada la información de las respuestas a las preguntas con las que se evalúa la acción, pero si aparece ejecutada al 100%. </t>
  </si>
  <si>
    <t>La socialización de la mejora tanto en la entidad como con los usuarios se realizó en la página Web del Instituto en tarifas diferenciadas.</t>
  </si>
  <si>
    <t>No se aportó por parte de la Oficina Asesora de Planeación las evidencias de las actividades desarrolladas durante el primer cuatrimestre del 2022</t>
  </si>
  <si>
    <t>El manual tarifario vigente presenta tarifas estándares que son aplicadas a los productos competencia del Invima de acuerdo a la solicitud presentada.</t>
  </si>
  <si>
    <t>Se incorporan tarifas exceptuadas y diferenciadas en concordancia con lo estipulado en Decreto 1889 de 30 de diciembre de 2021.</t>
  </si>
  <si>
    <t>Actualmente se tienen 2 trámites para registro, permiso o notificación sanitarios de alimentos, nacionales e importados</t>
  </si>
  <si>
    <t>A la fecha, 30-dic-2021, no fue expedido el Decreto reglamentario del Manual tarifario.  Por lo tanto la actualización de las tarifas por inclusión de tarifas diferenciales, sigue sujeta a la expedición del Decreto reglamentario.</t>
  </si>
  <si>
    <t>Tecnológica</t>
  </si>
  <si>
    <t>Oficina de Tecnologías de la Información</t>
  </si>
  <si>
    <t>Se tiene el plan de trabajo que se halla en ejecución, actualmente el proyecto se encuentra en fase de desarrollo de formatos a diligenciar en línea.</t>
  </si>
  <si>
    <t>Se incorporan tarifas exceptuadas de pago y diferenciadas, de acuerdo a lo estipulado en el Decreto 1889 de 30 de diciembre de 2021.</t>
  </si>
  <si>
    <t>Actualmente se tienen 2 trámites para registro de bebidas alcohólicas, nacionales e importadas</t>
  </si>
  <si>
    <t>Se incorporaran tarifas exceptuadas de pago y diferenciadas, en concordancia con lo estipulado en el Decreto 1889 de 30 de diciembre de 2021.</t>
  </si>
  <si>
    <t xml:space="preserve"> Se destaca que la implementación de la estrategia de racionalización de trámites consistente en la fusión, se llevará a cabo durante el segundo semestre del año 2022.</t>
  </si>
  <si>
    <t>Actualmente se tienen 2 trámites asociados a condiciones sanitarias de bancos de tejidos y medula ósea.</t>
  </si>
  <si>
    <t>en aras de solicitar un sólo formato que unifique las modalidades de fabricar y vender con la modalidad de importar y vender e importar, empacar y vender. En  mesa de trabajo de 15 de junio de 2021, se indicaron algunos ajustes al formato . Se están efectuando los ajustes para implementación. En atención a lo dispuesto en el capítulo 2 de la Resolución 227 de  2022, se con  necesario incluir lo  referente a Suplementos Dietarios con ingredientes provenientes de la planta de cannabis.</t>
  </si>
  <si>
    <t>Socializar a los usuarios y a la ciudadanía mediante la expedición de una circular la mejora a implementar consistente en realizar un anexo al expediente, siempre y cuando no se realicen modificaciones a la información aprobada en el registro.</t>
  </si>
  <si>
    <t>Se  llevo a cabo mediante la emisión de la circular externa No. 1000-003-2022 de fecha mayo 2022, de asunto anexo al expediente para trámites relacionados con dispositivos médicos, equipos biomédicos de tecnología controlada, reactivos de diagnóstico in vitro y reactivos del decreto 1036 de 2018.</t>
  </si>
  <si>
    <t>Se amplia el plazo de implementación de la estrategia de racionalización de trámites, debido a que no ha sido posible concretar la   aprobación de la circular de Anexo al Expediente.</t>
  </si>
  <si>
    <t>Se incluyen tarifas exceptuadas y diferenciadas, acatando lo establecido en el Decreto 1889 de 30 de diciembre de 2021.</t>
  </si>
  <si>
    <t>Registro sanitario de preparaciones farmacéuticas con base en plantas medicinales y productos fitoterapéutico tradicionales de fabricación nacional</t>
  </si>
  <si>
    <t>Oficina de Tecnologías de la Información y las Comunicaciones</t>
  </si>
  <si>
    <t>Se incorporan tarifas exceptuadas de pago y diferenciadas, en concordancia con lo establecido en el Decreto 1889 de 30 de diciembre  de 2021.</t>
  </si>
  <si>
    <t>Registro sanitario de preparaciones farmacéuticas con base en plantas medicinales y productos fitoterapéutico tradicionales importados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</si>
</sst>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0"/>
      <color rgb="FF000000"/>
      <name val="Times New Roman"/>
      <family val="1"/>
    </font>
    <font>
      <b/>
      <sz val="10"/>
      <color rgb="FF000000"/>
      <name val="Arial"/>
      <family val="2"/>
    </font>
    <font>
      <sz val="10"/>
      <color rgb="FF000000"/>
      <name val="Times New Roman"/>
      <family val="1"/>
    </font>
    <font>
      <sz val="10"/>
      <name val="Arial"/>
      <family val="2"/>
    </font>
    <font>
      <sz val="10"/>
      <color rgb="FF000000"/>
      <name val="Times New Roman"/>
      <family val="1"/>
    </font>
    <font>
      <u/>
      <sz val="11"/>
      <color theme="10"/>
      <name val="Calibri"/>
      <family val="2"/>
      <scheme val="minor"/>
    </font>
    <font>
      <sz val="10"/>
      <color rgb="FF000000"/>
      <name val="Times New Roman"/>
      <family val="1"/>
    </font>
    <font>
      <sz val="8"/>
      <name val="Arial"/>
      <family val="2"/>
    </font>
    <font>
      <b/>
      <sz val="14"/>
      <name val="Arial"/>
      <family val="2"/>
    </font>
    <font>
      <sz val="14"/>
      <color rgb="FF000000"/>
      <name val="Times New Roman"/>
      <family val="1"/>
    </font>
    <font>
      <b/>
      <sz val="10"/>
      <name val="Arial"/>
      <family val="2"/>
    </font>
    <font>
      <b/>
      <sz val="10"/>
      <color rgb="FF231F20"/>
      <name val="Arial"/>
      <family val="2"/>
    </font>
    <font>
      <b/>
      <sz val="14"/>
      <color rgb="FFFFFFFF"/>
      <name val="Arial"/>
      <family val="2"/>
    </font>
    <font>
      <b/>
      <sz val="14"/>
      <color rgb="FFFFFFFF"/>
      <name val="Arial Narrow"/>
      <family val="2"/>
    </font>
    <font>
      <sz val="12"/>
      <name val="Arial Narrow"/>
      <family val="2"/>
    </font>
    <font>
      <b/>
      <sz val="12"/>
      <name val="Arial Narrow"/>
      <family val="2"/>
    </font>
    <font>
      <sz val="12"/>
      <color rgb="FF231F20"/>
      <name val="Arial"/>
      <family val="2"/>
    </font>
    <font>
      <u/>
      <sz val="10"/>
      <color theme="10"/>
      <name val="Times New Roman"/>
      <family val="1"/>
    </font>
    <font>
      <sz val="10"/>
      <name val="Times New Roman"/>
      <family val="1"/>
    </font>
    <font>
      <b/>
      <sz val="11"/>
      <color rgb="FFFFFFFF"/>
      <name val="Arial"/>
      <family val="2"/>
    </font>
    <font>
      <sz val="11"/>
      <name val="Times New Roman"/>
      <family val="1"/>
    </font>
    <font>
      <b/>
      <sz val="11"/>
      <color rgb="FF231F20"/>
      <name val="Arial"/>
      <family val="2"/>
    </font>
    <font>
      <sz val="10"/>
      <color rgb="FF231F20"/>
      <name val="Arial"/>
      <family val="2"/>
    </font>
    <font>
      <u/>
      <sz val="10"/>
      <color theme="10"/>
      <name val="Times New Roman"/>
    </font>
    <font>
      <sz val="11"/>
      <color rgb="FF000000"/>
      <name val="Arial"/>
      <family val="2"/>
    </font>
    <font>
      <b/>
      <sz val="10"/>
      <color theme="0"/>
      <name val="Arial"/>
      <family val="2"/>
    </font>
    <font>
      <sz val="9"/>
      <color rgb="FF000000"/>
      <name val="Arial"/>
      <family val="2"/>
    </font>
    <font>
      <b/>
      <sz val="14"/>
      <color theme="0"/>
      <name val="Arial"/>
      <family val="2"/>
    </font>
    <font>
      <b/>
      <sz val="16"/>
      <color theme="0"/>
      <name val="Arial Narrow"/>
      <family val="2"/>
    </font>
    <font>
      <b/>
      <sz val="14"/>
      <name val="Arial Narrow"/>
      <family val="2"/>
    </font>
    <font>
      <sz val="12"/>
      <color rgb="FF000000"/>
      <name val="Arial"/>
      <family val="2"/>
    </font>
    <font>
      <sz val="12"/>
      <color rgb="FF000000"/>
      <name val="Times New Roman"/>
      <family val="1"/>
    </font>
    <font>
      <sz val="12"/>
      <color rgb="FF000000"/>
      <name val="Arial"/>
    </font>
    <font>
      <b/>
      <sz val="12"/>
      <color rgb="FF000000"/>
      <name val="Arial"/>
    </font>
    <font>
      <sz val="11"/>
      <name val="Arial Narrow"/>
      <family val="2"/>
    </font>
    <font>
      <sz val="12"/>
      <name val="Arial"/>
      <family val="2"/>
    </font>
    <font>
      <u/>
      <sz val="10"/>
      <color rgb="FF0563C1"/>
      <name val="Times New Roman"/>
    </font>
    <font>
      <sz val="12"/>
      <color indexed="81"/>
      <name val="Tahoma"/>
      <family val="2"/>
    </font>
    <font>
      <sz val="9"/>
      <color indexed="81"/>
      <name val="Tahoma"/>
      <family val="2"/>
    </font>
    <font>
      <b/>
      <sz val="12"/>
      <color theme="1"/>
      <name val="Arial"/>
      <family val="2"/>
    </font>
    <font>
      <b/>
      <sz val="12"/>
      <name val="Arial"/>
      <family val="2"/>
    </font>
    <font>
      <sz val="12"/>
      <color theme="1"/>
      <name val="Arial"/>
      <family val="2"/>
    </font>
    <font>
      <sz val="10"/>
      <color theme="1"/>
      <name val="Arial"/>
      <family val="2"/>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color rgb="FFFF0000"/>
      <name val="Calibri"/>
      <family val="2"/>
      <scheme val="minor"/>
    </font>
    <font>
      <b/>
      <sz val="10"/>
      <color theme="1"/>
      <name val="Calibri"/>
      <family val="2"/>
      <scheme val="minor"/>
    </font>
    <font>
      <sz val="10"/>
      <color theme="1"/>
      <name val="Calibri"/>
      <family val="2"/>
      <scheme val="minor"/>
    </font>
    <font>
      <sz val="8"/>
      <color rgb="FF000000"/>
      <name val="Calibri"/>
      <family val="2"/>
      <scheme val="minor"/>
    </font>
    <font>
      <sz val="10"/>
      <color rgb="FF000000"/>
      <name val="Calibri"/>
      <family val="2"/>
      <scheme val="minor"/>
    </font>
    <font>
      <sz val="7"/>
      <color theme="1"/>
      <name val="Calibri"/>
      <family val="2"/>
      <scheme val="minor"/>
    </font>
    <font>
      <sz val="8"/>
      <color theme="1"/>
      <name val="Calibri"/>
      <family val="2"/>
    </font>
    <font>
      <sz val="8"/>
      <color rgb="FF000000"/>
      <name val="Calibri"/>
      <family val="2"/>
    </font>
    <font>
      <sz val="8"/>
      <color rgb="FFFF0000"/>
      <name val="Calibri"/>
      <family val="2"/>
    </font>
    <font>
      <sz val="9"/>
      <name val="SansSerif"/>
    </font>
    <font>
      <b/>
      <sz val="11"/>
      <color indexed="59"/>
      <name val="SansSerif"/>
    </font>
    <font>
      <b/>
      <sz val="11"/>
      <color indexed="72"/>
      <name val="SansSerif"/>
    </font>
    <font>
      <b/>
      <sz val="9"/>
      <color indexed="72"/>
      <name val="SansSerif"/>
    </font>
    <font>
      <sz val="9"/>
      <color indexed="72"/>
      <name val="SansSerif"/>
    </font>
  </fonts>
  <fills count="29">
    <fill>
      <patternFill patternType="none"/>
    </fill>
    <fill>
      <patternFill patternType="gray125"/>
    </fill>
    <fill>
      <patternFill patternType="solid">
        <fgColor rgb="FFFFFFFF"/>
        <bgColor rgb="FF000000"/>
      </patternFill>
    </fill>
    <fill>
      <patternFill patternType="solid">
        <fgColor rgb="FFDDEBF7"/>
        <bgColor rgb="FF000000"/>
      </patternFill>
    </fill>
    <fill>
      <patternFill patternType="solid">
        <fgColor theme="0" tint="-0.14999847407452621"/>
        <bgColor indexed="64"/>
      </patternFill>
    </fill>
    <fill>
      <patternFill patternType="solid">
        <fgColor rgb="FFF1F8F9"/>
        <bgColor rgb="FF000000"/>
      </patternFill>
    </fill>
    <fill>
      <patternFill patternType="solid">
        <fgColor rgb="FF46A5B8"/>
        <bgColor rgb="FF000000"/>
      </patternFill>
    </fill>
    <fill>
      <patternFill patternType="solid">
        <fgColor rgb="FFFFFFFF"/>
        <bgColor rgb="FFFFFFFF"/>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1F8F9"/>
        <bgColor rgb="FFF1F8F9"/>
      </patternFill>
    </fill>
    <fill>
      <patternFill patternType="solid">
        <fgColor rgb="FF46A5B8"/>
        <bgColor rgb="FF46A5B8"/>
      </patternFill>
    </fill>
    <fill>
      <patternFill patternType="solid">
        <fgColor theme="0"/>
        <bgColor indexed="64"/>
      </patternFill>
    </fill>
    <fill>
      <patternFill patternType="solid">
        <fgColor rgb="FFDDEBF7"/>
        <bgColor indexed="64"/>
      </patternFill>
    </fill>
    <fill>
      <patternFill patternType="solid">
        <fgColor rgb="FFF1F8F9"/>
        <bgColor indexed="64"/>
      </patternFill>
    </fill>
    <fill>
      <patternFill patternType="solid">
        <fgColor rgb="FFBDD7EE"/>
        <bgColor indexed="64"/>
      </patternFill>
    </fill>
    <fill>
      <patternFill patternType="solid">
        <fgColor rgb="FF46A5B8"/>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rgb="FFE2EFDA"/>
        <bgColor indexed="64"/>
      </patternFill>
    </fill>
    <fill>
      <patternFill patternType="solid">
        <fgColor theme="5" tint="0.79998168889431442"/>
        <bgColor indexed="64"/>
      </patternFill>
    </fill>
    <fill>
      <patternFill patternType="solid">
        <fgColor indexed="9"/>
        <bgColor indexed="64"/>
      </patternFill>
    </fill>
    <fill>
      <patternFill patternType="solid">
        <fgColor indexed="22"/>
        <bgColor indexed="64"/>
      </patternFill>
    </fill>
  </fills>
  <borders count="163">
    <border>
      <left/>
      <right/>
      <top/>
      <bottom/>
      <diagonal/>
    </border>
    <border>
      <left/>
      <right/>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46A5B8"/>
      </left>
      <right/>
      <top style="medium">
        <color rgb="FF46A5B8"/>
      </top>
      <bottom/>
      <diagonal/>
    </border>
    <border>
      <left/>
      <right/>
      <top style="medium">
        <color rgb="FF46A5B8"/>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rgb="FF46A5B8"/>
      </top>
      <bottom style="medium">
        <color rgb="FF46A5B8"/>
      </bottom>
      <diagonal/>
    </border>
    <border>
      <left/>
      <right/>
      <top style="medium">
        <color rgb="FF46A5B8"/>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medium">
        <color rgb="FF46A5B8"/>
      </top>
      <bottom style="thin">
        <color rgb="FF46A5B8"/>
      </bottom>
      <diagonal/>
    </border>
    <border>
      <left/>
      <right/>
      <top/>
      <bottom style="thin">
        <color rgb="FF46A5B8"/>
      </bottom>
      <diagonal/>
    </border>
    <border>
      <left/>
      <right/>
      <top style="thin">
        <color rgb="FF46A5B8"/>
      </top>
      <bottom style="thin">
        <color rgb="FF46A5B8"/>
      </bottom>
      <diagonal/>
    </border>
    <border>
      <left style="medium">
        <color indexed="64"/>
      </left>
      <right style="medium">
        <color indexed="64"/>
      </right>
      <top style="medium">
        <color indexed="64"/>
      </top>
      <bottom style="medium">
        <color rgb="FF46A5B8"/>
      </bottom>
      <diagonal/>
    </border>
    <border>
      <left style="medium">
        <color indexed="64"/>
      </left>
      <right style="medium">
        <color indexed="64"/>
      </right>
      <top style="medium">
        <color rgb="FF46A5B8"/>
      </top>
      <bottom style="medium">
        <color rgb="FF46A5B8"/>
      </bottom>
      <diagonal/>
    </border>
    <border>
      <left style="medium">
        <color indexed="64"/>
      </left>
      <right style="medium">
        <color indexed="64"/>
      </right>
      <top style="medium">
        <color rgb="FF46A5B8"/>
      </top>
      <bottom/>
      <diagonal/>
    </border>
    <border>
      <left style="medium">
        <color indexed="64"/>
      </left>
      <right style="medium">
        <color indexed="64"/>
      </right>
      <top/>
      <bottom style="medium">
        <color rgb="FF46A5B8"/>
      </bottom>
      <diagonal/>
    </border>
    <border>
      <left style="medium">
        <color indexed="64"/>
      </left>
      <right style="medium">
        <color indexed="64"/>
      </right>
      <top style="medium">
        <color rgb="FF46A5B8"/>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auto="1"/>
      </left>
      <right/>
      <top style="medium">
        <color auto="1"/>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rgb="FF46A5B8"/>
      </right>
      <top style="medium">
        <color rgb="FF46A5B8"/>
      </top>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style="medium">
        <color rgb="FF46A5B8"/>
      </left>
      <right/>
      <top/>
      <bottom/>
      <diagonal/>
    </border>
    <border>
      <left/>
      <right style="hair">
        <color rgb="FF46A5B8"/>
      </right>
      <top/>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medium">
        <color rgb="FF46A5B8"/>
      </left>
      <right/>
      <top/>
      <bottom style="medium">
        <color rgb="FF46A5B8"/>
      </bottom>
      <diagonal/>
    </border>
    <border>
      <left/>
      <right style="hair">
        <color rgb="FF46A5B8"/>
      </right>
      <top/>
      <bottom style="medium">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hair">
        <color rgb="FF46A5B8"/>
      </right>
      <top style="hair">
        <color rgb="FF46A5B8"/>
      </top>
      <bottom style="medium">
        <color rgb="FF46A5B8"/>
      </bottom>
      <diagonal/>
    </border>
    <border>
      <left/>
      <right style="medium">
        <color rgb="FF46A5B8"/>
      </right>
      <top style="hair">
        <color rgb="FF46A5B8"/>
      </top>
      <bottom style="medium">
        <color rgb="FF46A5B8"/>
      </bottom>
      <diagonal/>
    </border>
    <border>
      <left/>
      <right style="medium">
        <color rgb="FF46A5B8"/>
      </right>
      <top style="medium">
        <color rgb="FF46A5B8"/>
      </top>
      <bottom/>
      <diagonal/>
    </border>
    <border>
      <left style="thin">
        <color rgb="FF0099CC"/>
      </left>
      <right style="thin">
        <color rgb="FF0099CC"/>
      </right>
      <top style="thin">
        <color rgb="FF0099CC"/>
      </top>
      <bottom style="thin">
        <color rgb="FF0099CC"/>
      </bottom>
      <diagonal/>
    </border>
    <border>
      <left style="thin">
        <color rgb="FF0099CC"/>
      </left>
      <right style="thin">
        <color indexed="64"/>
      </right>
      <top style="thin">
        <color rgb="FF0099CC"/>
      </top>
      <bottom/>
      <diagonal/>
    </border>
    <border>
      <left style="thin">
        <color indexed="64"/>
      </left>
      <right style="thin">
        <color indexed="64"/>
      </right>
      <top style="thin">
        <color rgb="FF0099CC"/>
      </top>
      <bottom/>
      <diagonal/>
    </border>
    <border>
      <left style="thin">
        <color indexed="64"/>
      </left>
      <right style="thin">
        <color indexed="64"/>
      </right>
      <top style="thin">
        <color rgb="FF0099CC"/>
      </top>
      <bottom style="thin">
        <color rgb="FF0099CC"/>
      </bottom>
      <diagonal/>
    </border>
    <border>
      <left style="thin">
        <color indexed="64"/>
      </left>
      <right style="thin">
        <color rgb="FF0099CC"/>
      </right>
      <top style="thin">
        <color rgb="FF0099CC"/>
      </top>
      <bottom style="thin">
        <color rgb="FF0099CC"/>
      </bottom>
      <diagonal/>
    </border>
    <border>
      <left style="thin">
        <color rgb="FF0099CC"/>
      </left>
      <right/>
      <top/>
      <bottom/>
      <diagonal/>
    </border>
    <border>
      <left style="thin">
        <color rgb="FF0099CC"/>
      </left>
      <right style="thin">
        <color rgb="FF0099CC"/>
      </right>
      <top style="thin">
        <color rgb="FF0099CC"/>
      </top>
      <bottom style="thin">
        <color indexed="64"/>
      </bottom>
      <diagonal/>
    </border>
    <border>
      <left style="thin">
        <color rgb="FF0099CC"/>
      </left>
      <right style="thin">
        <color indexed="64"/>
      </right>
      <top style="thin">
        <color rgb="FF0099CC"/>
      </top>
      <bottom style="thin">
        <color rgb="FF0099CC"/>
      </bottom>
      <diagonal/>
    </border>
    <border>
      <left style="thin">
        <color rgb="FF0099CC"/>
      </left>
      <right style="thin">
        <color rgb="FF0099CC"/>
      </right>
      <top style="thin">
        <color indexed="64"/>
      </top>
      <bottom style="thin">
        <color rgb="FF0099CC"/>
      </bottom>
      <diagonal/>
    </border>
    <border>
      <left style="thin">
        <color rgb="FF0099CC"/>
      </left>
      <right/>
      <top style="thin">
        <color rgb="FF0099CC"/>
      </top>
      <bottom style="thin">
        <color rgb="FF0099CC"/>
      </bottom>
      <diagonal/>
    </border>
    <border>
      <left style="thin">
        <color rgb="FF0099CC"/>
      </left>
      <right/>
      <top style="thin">
        <color rgb="FF0099CC"/>
      </top>
      <bottom/>
      <diagonal/>
    </border>
    <border>
      <left style="thin">
        <color indexed="64"/>
      </left>
      <right/>
      <top style="thin">
        <color rgb="FF0099CC"/>
      </top>
      <bottom/>
      <diagonal/>
    </border>
    <border>
      <left/>
      <right style="thin">
        <color rgb="FF0099CC"/>
      </right>
      <top style="thin">
        <color rgb="FF0099CC"/>
      </top>
      <bottom style="thin">
        <color rgb="FF0099CC"/>
      </bottom>
      <diagonal/>
    </border>
    <border>
      <left style="thin">
        <color rgb="FF0099CC"/>
      </left>
      <right/>
      <top style="thin">
        <color rgb="FF0099CC"/>
      </top>
      <bottom style="thin">
        <color indexed="64"/>
      </bottom>
      <diagonal/>
    </border>
    <border>
      <left style="thin">
        <color rgb="FF0099CC"/>
      </left>
      <right/>
      <top style="thin">
        <color indexed="64"/>
      </top>
      <bottom/>
      <diagonal/>
    </border>
    <border>
      <left/>
      <right/>
      <top/>
      <bottom style="thin">
        <color indexed="64"/>
      </bottom>
      <diagonal/>
    </border>
    <border>
      <left style="thin">
        <color rgb="FF00B0F0"/>
      </left>
      <right style="thin">
        <color rgb="FF00B0F0"/>
      </right>
      <top style="thin">
        <color rgb="FF00B0F0"/>
      </top>
      <bottom style="thin">
        <color rgb="FF00B0F0"/>
      </bottom>
      <diagonal/>
    </border>
    <border>
      <left/>
      <right/>
      <top style="thin">
        <color rgb="FF0099CC"/>
      </top>
      <bottom/>
      <diagonal/>
    </border>
    <border>
      <left style="thin">
        <color rgb="FF0099CC"/>
      </left>
      <right style="thin">
        <color rgb="FF0099CC"/>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46A5B8"/>
      </left>
      <right style="thin">
        <color rgb="FF46A5B8"/>
      </right>
      <top/>
      <bottom/>
      <diagonal/>
    </border>
    <border>
      <left style="thin">
        <color rgb="FF46A5B8"/>
      </left>
      <right style="thin">
        <color rgb="FF46A5B8"/>
      </right>
      <top/>
      <bottom style="thin">
        <color rgb="FF46A5B8"/>
      </bottom>
      <diagonal/>
    </border>
    <border>
      <left style="thin">
        <color rgb="FF46A5B8"/>
      </left>
      <right style="medium">
        <color rgb="FF46A5B8"/>
      </right>
      <top/>
      <bottom style="thin">
        <color rgb="FF46A5B8"/>
      </bottom>
      <diagonal/>
    </border>
    <border>
      <left style="thin">
        <color rgb="FF46A5B8"/>
      </left>
      <right style="thin">
        <color rgb="FF46A5B8"/>
      </right>
      <top style="medium">
        <color rgb="FF46A5B8"/>
      </top>
      <bottom style="thin">
        <color rgb="FF46A5B8"/>
      </bottom>
      <diagonal/>
    </border>
    <border>
      <left style="thin">
        <color rgb="FF46A5B8"/>
      </left>
      <right style="medium">
        <color rgb="FF46A5B8"/>
      </right>
      <top style="medium">
        <color rgb="FF46A5B8"/>
      </top>
      <bottom style="thin">
        <color rgb="FF46A5B8"/>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right style="thin">
        <color rgb="FF46A5B8"/>
      </right>
      <top style="thin">
        <color rgb="FF46A5B8"/>
      </top>
      <bottom/>
      <diagonal/>
    </border>
    <border>
      <left style="thin">
        <color rgb="FF46A5B8"/>
      </left>
      <right style="thin">
        <color rgb="FF46A5B8"/>
      </right>
      <top style="thin">
        <color rgb="FF46A5B8"/>
      </top>
      <bottom style="thin">
        <color rgb="FF46A5B8"/>
      </bottom>
      <diagonal/>
    </border>
    <border>
      <left style="thin">
        <color rgb="FF46A5B8"/>
      </left>
      <right style="medium">
        <color rgb="FF46A5B8"/>
      </right>
      <top style="thin">
        <color rgb="FF46A5B8"/>
      </top>
      <bottom style="thin">
        <color rgb="FF46A5B8"/>
      </bottom>
      <diagonal/>
    </border>
    <border>
      <left style="thin">
        <color rgb="FF46A5B8"/>
      </left>
      <right/>
      <top/>
      <bottom style="thin">
        <color rgb="FF46A5B8"/>
      </bottom>
      <diagonal/>
    </border>
    <border>
      <left/>
      <right style="thin">
        <color rgb="FF46A5B8"/>
      </right>
      <top/>
      <bottom style="thin">
        <color rgb="FF46A5B8"/>
      </bottom>
      <diagonal/>
    </border>
    <border>
      <left style="thin">
        <color rgb="FF46A5B8"/>
      </left>
      <right/>
      <top style="thin">
        <color rgb="FF46A5B8"/>
      </top>
      <bottom style="thin">
        <color rgb="FF46A5B8"/>
      </bottom>
      <diagonal/>
    </border>
    <border>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theme="4"/>
      </bottom>
      <diagonal/>
    </border>
    <border>
      <left style="thin">
        <color rgb="FF46A5B8"/>
      </left>
      <right style="medium">
        <color rgb="FF46A5B8"/>
      </right>
      <top style="thin">
        <color rgb="FF46A5B8"/>
      </top>
      <bottom style="thin">
        <color theme="4"/>
      </bottom>
      <diagonal/>
    </border>
    <border>
      <left style="medium">
        <color rgb="FF46A5B8"/>
      </left>
      <right style="thin">
        <color rgb="FF46A5B8"/>
      </right>
      <top/>
      <bottom style="medium">
        <color rgb="FF46A5B8"/>
      </bottom>
      <diagonal/>
    </border>
    <border>
      <left style="thin">
        <color rgb="FF46A5B8"/>
      </left>
      <right style="thin">
        <color rgb="FF46A5B8"/>
      </right>
      <top/>
      <bottom/>
      <diagonal/>
    </border>
    <border>
      <left style="thin">
        <color rgb="FF46A5B8"/>
      </left>
      <right/>
      <top/>
      <bottom style="medium">
        <color rgb="FF46A5B8"/>
      </bottom>
      <diagonal/>
    </border>
    <border>
      <left/>
      <right style="thin">
        <color rgb="FF46A5B8"/>
      </right>
      <top/>
      <bottom style="medium">
        <color rgb="FF46A5B8"/>
      </bottom>
      <diagonal/>
    </border>
    <border>
      <left style="medium">
        <color rgb="FF46A5B8"/>
      </left>
      <right style="thin">
        <color rgb="FF46A5B8"/>
      </right>
      <top style="medium">
        <color rgb="FF46A5B8"/>
      </top>
      <bottom style="thin">
        <color rgb="FF46A5B8"/>
      </bottom>
      <diagonal/>
    </border>
    <border>
      <left style="thin">
        <color rgb="FF46A5B8"/>
      </left>
      <right/>
      <top style="medium">
        <color rgb="FF46A5B8"/>
      </top>
      <bottom style="thin">
        <color rgb="FF46A5B8"/>
      </bottom>
      <diagonal/>
    </border>
    <border>
      <left/>
      <right style="thin">
        <color rgb="FF46A5B8"/>
      </right>
      <top style="medium">
        <color rgb="FF46A5B8"/>
      </top>
      <bottom style="thin">
        <color rgb="FF46A5B8"/>
      </bottom>
      <diagonal/>
    </border>
    <border>
      <left style="medium">
        <color rgb="FF46A5B8"/>
      </left>
      <right style="thin">
        <color rgb="FF46A5B8"/>
      </right>
      <top style="thin">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style="thin">
        <color rgb="FF46A5B8"/>
      </left>
      <right/>
      <top style="thin">
        <color rgb="FF46A5B8"/>
      </top>
      <bottom style="medium">
        <color rgb="FF46A5B8"/>
      </bottom>
      <diagonal/>
    </border>
    <border>
      <left/>
      <right style="thin">
        <color rgb="FF46A5B8"/>
      </right>
      <top style="thin">
        <color rgb="FF46A5B8"/>
      </top>
      <bottom style="medium">
        <color rgb="FF46A5B8"/>
      </bottom>
      <diagonal/>
    </border>
    <border>
      <left style="thin">
        <color rgb="FF46A5B8"/>
      </left>
      <right style="medium">
        <color rgb="FF46A5B8"/>
      </right>
      <top style="thin">
        <color rgb="FF46A5B8"/>
      </top>
      <bottom style="medium">
        <color rgb="FF46A5B8"/>
      </bottom>
      <diagonal/>
    </border>
    <border>
      <left style="medium">
        <color rgb="FF46A5B8"/>
      </left>
      <right style="thin">
        <color rgb="FF46A5B8"/>
      </right>
      <top style="medium">
        <color rgb="FF46A5B8"/>
      </top>
      <bottom style="medium">
        <color rgb="FF46A5B8"/>
      </bottom>
      <diagonal/>
    </border>
    <border>
      <left style="medium">
        <color rgb="FF46A5B8"/>
      </left>
      <right style="medium">
        <color indexed="64"/>
      </right>
      <top style="medium">
        <color rgb="FF46A5B8"/>
      </top>
      <bottom/>
      <diagonal/>
    </border>
    <border>
      <left style="medium">
        <color rgb="FF46A5B8"/>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thin">
        <color indexed="8"/>
      </top>
      <bottom style="medium">
        <color indexed="8"/>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xf numFmtId="9" fontId="6" fillId="0" borderId="0" applyFont="0" applyFill="0" applyBorder="0" applyAlignment="0" applyProtection="0"/>
    <xf numFmtId="0" fontId="4" fillId="0" borderId="1"/>
    <xf numFmtId="0" fontId="8" fillId="0" borderId="1"/>
    <xf numFmtId="9" fontId="4" fillId="0" borderId="1" applyFont="0" applyFill="0" applyBorder="0" applyAlignment="0" applyProtection="0"/>
    <xf numFmtId="0" fontId="3" fillId="0" borderId="1"/>
    <xf numFmtId="0" fontId="6" fillId="0" borderId="1"/>
    <xf numFmtId="0" fontId="3" fillId="0" borderId="1"/>
    <xf numFmtId="9" fontId="3" fillId="0" borderId="1" applyFont="0" applyFill="0" applyBorder="0" applyAlignment="0" applyProtection="0"/>
    <xf numFmtId="0" fontId="9" fillId="0" borderId="1"/>
    <xf numFmtId="0" fontId="9" fillId="0" borderId="1"/>
    <xf numFmtId="0" fontId="6" fillId="0" borderId="1"/>
    <xf numFmtId="0" fontId="11" fillId="0" borderId="1" applyNumberFormat="0" applyFill="0" applyBorder="0" applyAlignment="0" applyProtection="0"/>
    <xf numFmtId="0" fontId="6" fillId="0" borderId="1"/>
    <xf numFmtId="9" fontId="3" fillId="0" borderId="1" applyFont="0" applyFill="0" applyBorder="0" applyAlignment="0" applyProtection="0"/>
    <xf numFmtId="0" fontId="10" fillId="0" borderId="1"/>
    <xf numFmtId="0" fontId="12" fillId="0" borderId="1"/>
    <xf numFmtId="0" fontId="2" fillId="0" borderId="1"/>
    <xf numFmtId="9" fontId="2" fillId="0" borderId="1" applyFont="0" applyFill="0" applyBorder="0" applyAlignment="0" applyProtection="0"/>
    <xf numFmtId="9" fontId="12" fillId="0" borderId="1" applyFont="0" applyFill="0" applyBorder="0" applyAlignment="0" applyProtection="0"/>
    <xf numFmtId="0" fontId="6" fillId="0" borderId="1"/>
    <xf numFmtId="0" fontId="2" fillId="0" borderId="1"/>
    <xf numFmtId="9" fontId="2" fillId="0" borderId="1" applyFont="0" applyFill="0" applyBorder="0" applyAlignment="0" applyProtection="0"/>
    <xf numFmtId="0" fontId="2" fillId="0" borderId="1"/>
    <xf numFmtId="0" fontId="1" fillId="0" borderId="1"/>
    <xf numFmtId="0" fontId="1" fillId="0" borderId="1"/>
    <xf numFmtId="0" fontId="23" fillId="0" borderId="1" applyNumberFormat="0" applyFill="0" applyBorder="0" applyAlignment="0" applyProtection="0"/>
    <xf numFmtId="0" fontId="29" fillId="0" borderId="1" applyNumberFormat="0" applyFill="0" applyBorder="0" applyAlignment="0" applyProtection="0"/>
  </cellStyleXfs>
  <cellXfs count="687">
    <xf numFmtId="0" fontId="0" fillId="0" borderId="0" xfId="0"/>
    <xf numFmtId="0" fontId="5" fillId="0" borderId="0" xfId="0" applyFont="1"/>
    <xf numFmtId="0" fontId="6" fillId="0" borderId="0" xfId="0" applyFont="1"/>
    <xf numFmtId="0" fontId="5" fillId="0" borderId="5" xfId="0" applyFont="1" applyBorder="1"/>
    <xf numFmtId="0" fontId="5" fillId="0" borderId="6" xfId="0" applyFont="1" applyBorder="1"/>
    <xf numFmtId="0" fontId="5" fillId="4" borderId="7" xfId="0" applyFont="1" applyFill="1" applyBorder="1"/>
    <xf numFmtId="0" fontId="15" fillId="0" borderId="1" xfId="0" applyFont="1" applyBorder="1"/>
    <xf numFmtId="0" fontId="13" fillId="2" borderId="2" xfId="10" applyFont="1" applyFill="1" applyBorder="1" applyAlignment="1">
      <alignment vertical="center"/>
    </xf>
    <xf numFmtId="0" fontId="5" fillId="2" borderId="1" xfId="6" applyFont="1" applyFill="1" applyAlignment="1">
      <alignment horizontal="left" vertical="center"/>
    </xf>
    <xf numFmtId="0" fontId="5" fillId="2" borderId="1" xfId="6" applyFont="1" applyFill="1" applyAlignment="1">
      <alignment horizontal="left" vertical="top"/>
    </xf>
    <xf numFmtId="0" fontId="5" fillId="2" borderId="1" xfId="6" applyFont="1" applyFill="1" applyAlignment="1">
      <alignment horizontal="center" vertical="top"/>
    </xf>
    <xf numFmtId="0" fontId="21" fillId="3" borderId="18" xfId="0" applyFont="1" applyFill="1" applyBorder="1" applyAlignment="1" applyProtection="1">
      <alignment horizontal="center" vertical="center" wrapText="1"/>
      <protection hidden="1"/>
    </xf>
    <xf numFmtId="0" fontId="22" fillId="0" borderId="29" xfId="0" applyFont="1" applyBorder="1" applyAlignment="1">
      <alignment vertical="center" wrapText="1"/>
    </xf>
    <xf numFmtId="0" fontId="22" fillId="0" borderId="22" xfId="0" applyFont="1" applyBorder="1" applyAlignment="1">
      <alignment vertical="center" wrapText="1"/>
    </xf>
    <xf numFmtId="0" fontId="20" fillId="0" borderId="34" xfId="0" applyFont="1" applyBorder="1" applyAlignment="1" applyProtection="1">
      <alignment horizontal="center" vertical="center" wrapText="1"/>
      <protection hidden="1"/>
    </xf>
    <xf numFmtId="0" fontId="22" fillId="0" borderId="30" xfId="0" applyFont="1" applyBorder="1" applyAlignment="1">
      <alignment vertical="center" wrapText="1"/>
    </xf>
    <xf numFmtId="0" fontId="22" fillId="0" borderId="26" xfId="0" applyFont="1" applyBorder="1" applyAlignment="1">
      <alignment vertical="center" wrapText="1"/>
    </xf>
    <xf numFmtId="0" fontId="21" fillId="3" borderId="25" xfId="0" applyFont="1" applyFill="1" applyBorder="1" applyAlignment="1" applyProtection="1">
      <alignment horizontal="center" vertical="center" wrapText="1"/>
      <protection hidden="1"/>
    </xf>
    <xf numFmtId="0" fontId="22" fillId="0" borderId="27" xfId="0" applyFont="1" applyBorder="1" applyAlignment="1">
      <alignment vertical="center" wrapText="1"/>
    </xf>
    <xf numFmtId="0" fontId="22" fillId="0" borderId="28" xfId="0" applyFont="1" applyBorder="1" applyAlignment="1">
      <alignment vertical="center" wrapText="1"/>
    </xf>
    <xf numFmtId="0" fontId="21" fillId="3" borderId="21" xfId="0" applyFont="1" applyFill="1" applyBorder="1" applyAlignment="1" applyProtection="1">
      <alignment horizontal="center" vertical="center" wrapText="1"/>
      <protection hidden="1"/>
    </xf>
    <xf numFmtId="0" fontId="22" fillId="0" borderId="33" xfId="0" applyFont="1" applyBorder="1" applyAlignment="1">
      <alignment vertical="center" wrapText="1"/>
    </xf>
    <xf numFmtId="0" fontId="22" fillId="0" borderId="23" xfId="0" applyFont="1" applyBorder="1" applyAlignment="1">
      <alignment vertical="center" wrapText="1"/>
    </xf>
    <xf numFmtId="0" fontId="20" fillId="0" borderId="35" xfId="0" applyFont="1" applyBorder="1" applyAlignment="1" applyProtection="1">
      <alignment horizontal="center" vertical="center" wrapText="1"/>
      <protection hidden="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0" borderId="48" xfId="0" applyFont="1" applyBorder="1"/>
    <xf numFmtId="0" fontId="5" fillId="0" borderId="51" xfId="0" applyFont="1" applyBorder="1"/>
    <xf numFmtId="0" fontId="5" fillId="0" borderId="52" xfId="0" applyFont="1" applyBorder="1"/>
    <xf numFmtId="0" fontId="5" fillId="0" borderId="53" xfId="0" applyFont="1" applyBorder="1"/>
    <xf numFmtId="0" fontId="5" fillId="0" borderId="42" xfId="0" applyFont="1" applyBorder="1"/>
    <xf numFmtId="0" fontId="5" fillId="0" borderId="54" xfId="0" applyFont="1" applyBorder="1"/>
    <xf numFmtId="0" fontId="5" fillId="0" borderId="49" xfId="0" applyFont="1" applyBorder="1"/>
    <xf numFmtId="0" fontId="5" fillId="0" borderId="50" xfId="0" applyFont="1" applyBorder="1"/>
    <xf numFmtId="0" fontId="5" fillId="0" borderId="57" xfId="0" applyFont="1" applyBorder="1"/>
    <xf numFmtId="0" fontId="5" fillId="4" borderId="12" xfId="0" applyFont="1" applyFill="1" applyBorder="1"/>
    <xf numFmtId="0" fontId="5" fillId="4" borderId="8" xfId="0" applyFont="1" applyFill="1" applyBorder="1" applyAlignment="1">
      <alignment horizontal="center" vertical="center" wrapText="1"/>
    </xf>
    <xf numFmtId="0" fontId="13" fillId="2" borderId="44" xfId="10" applyFont="1" applyFill="1" applyBorder="1" applyAlignment="1">
      <alignment vertical="center"/>
    </xf>
    <xf numFmtId="0" fontId="5" fillId="2" borderId="45" xfId="6" applyFont="1" applyFill="1" applyBorder="1" applyAlignment="1">
      <alignment horizontal="left" vertical="top"/>
    </xf>
    <xf numFmtId="0" fontId="16" fillId="2" borderId="46" xfId="10" applyFont="1" applyFill="1" applyBorder="1" applyAlignment="1">
      <alignment vertical="center"/>
    </xf>
    <xf numFmtId="0" fontId="7" fillId="4" borderId="58" xfId="0" applyFont="1" applyFill="1" applyBorder="1" applyAlignment="1">
      <alignment horizontal="center" vertical="center"/>
    </xf>
    <xf numFmtId="0" fontId="7" fillId="9" borderId="13" xfId="21" applyFont="1" applyFill="1" applyBorder="1" applyAlignment="1">
      <alignment horizontal="center" vertical="center" wrapText="1"/>
    </xf>
    <xf numFmtId="0" fontId="7" fillId="9" borderId="8" xfId="21" applyFont="1" applyFill="1" applyBorder="1" applyAlignment="1">
      <alignment horizontal="center" vertical="center" wrapText="1"/>
    </xf>
    <xf numFmtId="0" fontId="7" fillId="9" borderId="12" xfId="21" applyFont="1" applyFill="1" applyBorder="1" applyAlignment="1">
      <alignment horizontal="center" vertical="center" wrapText="1"/>
    </xf>
    <xf numFmtId="0" fontId="7" fillId="9" borderId="15" xfId="21" applyFont="1" applyFill="1" applyBorder="1" applyAlignment="1">
      <alignment horizontal="center" vertical="center" wrapText="1"/>
    </xf>
    <xf numFmtId="0" fontId="5" fillId="10" borderId="39" xfId="0" applyFont="1" applyFill="1" applyBorder="1" applyAlignment="1">
      <alignment horizontal="left" vertical="center" wrapText="1"/>
    </xf>
    <xf numFmtId="0" fontId="5" fillId="10" borderId="18" xfId="0" applyFont="1" applyFill="1" applyBorder="1" applyAlignment="1">
      <alignment horizontal="center" vertical="center" wrapText="1"/>
    </xf>
    <xf numFmtId="9" fontId="5" fillId="10" borderId="40" xfId="0" applyNumberFormat="1" applyFont="1" applyFill="1" applyBorder="1" applyAlignment="1">
      <alignment horizontal="center" vertical="center" wrapText="1"/>
    </xf>
    <xf numFmtId="0" fontId="5" fillId="10" borderId="18" xfId="0" applyFont="1" applyFill="1" applyBorder="1" applyAlignment="1">
      <alignment horizontal="left" vertical="center" wrapText="1"/>
    </xf>
    <xf numFmtId="0" fontId="5" fillId="10" borderId="8" xfId="0" applyFont="1" applyFill="1" applyBorder="1" applyAlignment="1">
      <alignment horizontal="left" vertical="center" wrapText="1"/>
    </xf>
    <xf numFmtId="9" fontId="5" fillId="10" borderId="8" xfId="0" applyNumberFormat="1" applyFont="1" applyFill="1" applyBorder="1" applyAlignment="1">
      <alignment horizontal="center" vertical="center" wrapText="1"/>
    </xf>
    <xf numFmtId="0" fontId="5" fillId="10" borderId="8" xfId="0" applyFont="1" applyFill="1" applyBorder="1" applyAlignment="1">
      <alignment horizontal="center" vertical="center" wrapText="1"/>
    </xf>
    <xf numFmtId="9" fontId="5" fillId="10" borderId="18" xfId="0" applyNumberFormat="1" applyFont="1" applyFill="1" applyBorder="1" applyAlignment="1">
      <alignment horizontal="center" vertical="center" wrapText="1"/>
    </xf>
    <xf numFmtId="0" fontId="13" fillId="2" borderId="58" xfId="10" applyFont="1" applyFill="1" applyBorder="1" applyAlignment="1">
      <alignment vertical="center"/>
    </xf>
    <xf numFmtId="0" fontId="5" fillId="0" borderId="59" xfId="0" applyFont="1" applyBorder="1"/>
    <xf numFmtId="0" fontId="5" fillId="0" borderId="60" xfId="0" applyFont="1" applyBorder="1"/>
    <xf numFmtId="0" fontId="5" fillId="0" borderId="61" xfId="0" applyFont="1" applyBorder="1"/>
    <xf numFmtId="0" fontId="5" fillId="7" borderId="0" xfId="0" applyFont="1" applyFill="1" applyAlignment="1">
      <alignment horizontal="left" vertical="top"/>
    </xf>
    <xf numFmtId="0" fontId="5" fillId="7" borderId="0" xfId="0" applyFont="1" applyFill="1" applyAlignment="1">
      <alignment horizontal="center" vertical="top"/>
    </xf>
    <xf numFmtId="0" fontId="14" fillId="7" borderId="0" xfId="0" applyFont="1" applyFill="1" applyAlignment="1">
      <alignment vertical="center" wrapText="1"/>
    </xf>
    <xf numFmtId="0" fontId="16" fillId="7" borderId="0" xfId="0" applyFont="1" applyFill="1" applyAlignment="1">
      <alignment vertical="center"/>
    </xf>
    <xf numFmtId="0" fontId="5" fillId="7" borderId="0" xfId="0" applyFont="1" applyFill="1" applyAlignment="1">
      <alignment horizontal="left" vertical="center"/>
    </xf>
    <xf numFmtId="0" fontId="5" fillId="0" borderId="0" xfId="0" applyFont="1" applyAlignment="1">
      <alignment horizontal="left" vertical="top"/>
    </xf>
    <xf numFmtId="0" fontId="25" fillId="12" borderId="78" xfId="0" applyFont="1" applyFill="1" applyBorder="1" applyAlignment="1">
      <alignment horizontal="center" vertical="center" wrapText="1"/>
    </xf>
    <xf numFmtId="0" fontId="25" fillId="12" borderId="81" xfId="0" applyFont="1" applyFill="1" applyBorder="1" applyAlignment="1">
      <alignment horizontal="center" vertical="center" wrapText="1"/>
    </xf>
    <xf numFmtId="0" fontId="25" fillId="12" borderId="82" xfId="0" applyFont="1" applyFill="1" applyBorder="1" applyAlignment="1">
      <alignment horizontal="center" vertical="center" wrapText="1"/>
    </xf>
    <xf numFmtId="0" fontId="5" fillId="7" borderId="83" xfId="0" applyFont="1" applyFill="1" applyBorder="1" applyAlignment="1">
      <alignment horizontal="left" vertical="top"/>
    </xf>
    <xf numFmtId="0" fontId="28" fillId="0" borderId="78" xfId="0" applyFont="1" applyBorder="1" applyAlignment="1">
      <alignment horizontal="center" vertical="center" wrapText="1"/>
    </xf>
    <xf numFmtId="0" fontId="5" fillId="0" borderId="78" xfId="0" applyFont="1" applyBorder="1" applyAlignment="1">
      <alignment horizontal="center" vertical="center" wrapText="1"/>
    </xf>
    <xf numFmtId="0" fontId="28" fillId="0" borderId="87" xfId="0" applyFont="1" applyBorder="1" applyAlignment="1">
      <alignment horizontal="center" vertical="center" wrapText="1"/>
    </xf>
    <xf numFmtId="0" fontId="5" fillId="0" borderId="87" xfId="0" applyFont="1" applyBorder="1" applyAlignment="1">
      <alignment horizontal="center" vertical="center" wrapText="1"/>
    </xf>
    <xf numFmtId="0" fontId="28" fillId="0" borderId="88"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94" xfId="0" applyFont="1" applyBorder="1" applyAlignment="1">
      <alignment horizontal="center" vertical="center" wrapText="1"/>
    </xf>
    <xf numFmtId="0" fontId="28" fillId="0" borderId="95" xfId="0" applyFont="1" applyBorder="1" applyAlignment="1">
      <alignment horizontal="center" vertical="center" wrapText="1"/>
    </xf>
    <xf numFmtId="0" fontId="27" fillId="11" borderId="96" xfId="0" applyFont="1" applyFill="1" applyBorder="1" applyAlignment="1">
      <alignment horizontal="center" vertical="center" wrapText="1"/>
    </xf>
    <xf numFmtId="0" fontId="5" fillId="7" borderId="95" xfId="0" applyFont="1" applyFill="1" applyBorder="1" applyAlignment="1">
      <alignment horizontal="left" vertical="top"/>
    </xf>
    <xf numFmtId="0" fontId="5" fillId="7" borderId="95" xfId="0" applyFont="1" applyFill="1" applyBorder="1" applyAlignment="1">
      <alignment horizontal="center" vertical="top"/>
    </xf>
    <xf numFmtId="0" fontId="5" fillId="0" borderId="0" xfId="0" applyFont="1" applyAlignment="1">
      <alignment horizontal="center" vertical="top"/>
    </xf>
    <xf numFmtId="0" fontId="5" fillId="0" borderId="0" xfId="0" applyFont="1" applyAlignment="1">
      <alignment horizontal="center" vertical="center" wrapText="1"/>
    </xf>
    <xf numFmtId="0" fontId="30" fillId="10" borderId="10" xfId="0" applyFont="1" applyFill="1" applyBorder="1" applyAlignment="1">
      <alignment horizontal="justify" vertical="center" wrapText="1"/>
    </xf>
    <xf numFmtId="0" fontId="30" fillId="10" borderId="18" xfId="0" applyFont="1" applyFill="1" applyBorder="1" applyAlignment="1">
      <alignment horizontal="justify" vertical="center"/>
    </xf>
    <xf numFmtId="0" fontId="30" fillId="10" borderId="8" xfId="0" applyFont="1" applyFill="1" applyBorder="1" applyAlignment="1">
      <alignment horizontal="justify" vertical="center" wrapText="1"/>
    </xf>
    <xf numFmtId="9" fontId="30" fillId="10" borderId="40" xfId="0" applyNumberFormat="1" applyFont="1" applyFill="1" applyBorder="1" applyAlignment="1">
      <alignment horizontal="center" vertical="center"/>
    </xf>
    <xf numFmtId="0" fontId="30" fillId="10" borderId="20" xfId="0" applyFont="1" applyFill="1" applyBorder="1" applyAlignment="1">
      <alignment horizontal="justify" vertical="center"/>
    </xf>
    <xf numFmtId="0" fontId="30" fillId="10" borderId="10" xfId="0" applyFont="1" applyFill="1" applyBorder="1" applyAlignment="1">
      <alignment horizontal="justify" vertical="center"/>
    </xf>
    <xf numFmtId="0" fontId="30" fillId="10" borderId="13" xfId="0" applyFont="1" applyFill="1" applyBorder="1" applyAlignment="1">
      <alignment horizontal="left" vertical="center" wrapText="1"/>
    </xf>
    <xf numFmtId="9" fontId="30" fillId="10" borderId="56" xfId="0" applyNumberFormat="1" applyFont="1" applyFill="1" applyBorder="1" applyAlignment="1">
      <alignment horizontal="center" vertical="center"/>
    </xf>
    <xf numFmtId="9" fontId="30" fillId="10" borderId="93" xfId="0" applyNumberFormat="1" applyFont="1" applyFill="1" applyBorder="1" applyAlignment="1">
      <alignment horizontal="center" vertical="center"/>
    </xf>
    <xf numFmtId="9" fontId="30" fillId="10" borderId="13" xfId="0" applyNumberFormat="1" applyFont="1" applyFill="1" applyBorder="1" applyAlignment="1">
      <alignment horizontal="center" vertical="center"/>
    </xf>
    <xf numFmtId="0" fontId="5" fillId="0" borderId="1" xfId="0" applyFont="1" applyBorder="1" applyAlignment="1">
      <alignment horizontal="left" vertical="top"/>
    </xf>
    <xf numFmtId="0" fontId="30" fillId="10" borderId="8" xfId="0" applyFont="1" applyFill="1" applyBorder="1" applyAlignment="1">
      <alignment horizontal="justify" vertical="center"/>
    </xf>
    <xf numFmtId="0" fontId="30" fillId="10" borderId="39" xfId="0" applyFont="1" applyFill="1" applyBorder="1" applyAlignment="1">
      <alignment horizontal="justify" vertical="center" wrapText="1"/>
    </xf>
    <xf numFmtId="0" fontId="30" fillId="10" borderId="20" xfId="0" applyFont="1" applyFill="1" applyBorder="1" applyAlignment="1">
      <alignment horizontal="justify" vertical="center" wrapText="1"/>
    </xf>
    <xf numFmtId="0" fontId="30" fillId="10" borderId="36" xfId="0" applyFont="1" applyFill="1" applyBorder="1" applyAlignment="1">
      <alignment horizontal="justify" vertical="center" wrapText="1"/>
    </xf>
    <xf numFmtId="9" fontId="30" fillId="10" borderId="1" xfId="0" applyNumberFormat="1" applyFont="1" applyFill="1" applyBorder="1" applyAlignment="1">
      <alignment horizontal="center" vertical="center"/>
    </xf>
    <xf numFmtId="0" fontId="30" fillId="10" borderId="13" xfId="0" applyFont="1" applyFill="1" applyBorder="1" applyAlignment="1">
      <alignment horizontal="justify" vertical="center" wrapText="1"/>
    </xf>
    <xf numFmtId="9" fontId="30" fillId="10" borderId="97" xfId="0" applyNumberFormat="1" applyFont="1" applyFill="1" applyBorder="1" applyAlignment="1">
      <alignment horizontal="center" vertical="center"/>
    </xf>
    <xf numFmtId="0" fontId="30" fillId="10" borderId="57" xfId="0" applyFont="1" applyFill="1" applyBorder="1" applyAlignment="1">
      <alignment horizontal="justify" vertical="center" wrapText="1"/>
    </xf>
    <xf numFmtId="0" fontId="30" fillId="10" borderId="20" xfId="0" applyFont="1" applyFill="1" applyBorder="1" applyAlignment="1">
      <alignment horizontal="left" vertical="center"/>
    </xf>
    <xf numFmtId="0" fontId="30" fillId="10" borderId="18" xfId="0" applyFont="1" applyFill="1" applyBorder="1" applyAlignment="1">
      <alignment horizontal="justify" vertical="center" wrapText="1"/>
    </xf>
    <xf numFmtId="0" fontId="30" fillId="10" borderId="58" xfId="0" applyFont="1" applyFill="1" applyBorder="1" applyAlignment="1">
      <alignment horizontal="justify" vertical="center" wrapText="1"/>
    </xf>
    <xf numFmtId="0" fontId="5" fillId="13" borderId="1" xfId="6" applyFont="1" applyFill="1" applyAlignment="1">
      <alignment horizontal="left" vertical="top"/>
    </xf>
    <xf numFmtId="0" fontId="5" fillId="13" borderId="1" xfId="6" applyFont="1" applyFill="1" applyAlignment="1">
      <alignment horizontal="center" vertical="top"/>
    </xf>
    <xf numFmtId="0" fontId="5" fillId="13" borderId="1" xfId="6" applyFont="1" applyFill="1" applyAlignment="1">
      <alignment horizontal="left" vertical="center"/>
    </xf>
    <xf numFmtId="0" fontId="31" fillId="17" borderId="98" xfId="6" applyFont="1" applyFill="1" applyBorder="1" applyAlignment="1">
      <alignment horizontal="center" vertical="center" wrapText="1"/>
    </xf>
    <xf numFmtId="0" fontId="7" fillId="16" borderId="13" xfId="21" applyFont="1" applyFill="1" applyBorder="1" applyAlignment="1">
      <alignment horizontal="center" vertical="center" wrapText="1"/>
    </xf>
    <xf numFmtId="0" fontId="7" fillId="16" borderId="8" xfId="21" applyFont="1" applyFill="1" applyBorder="1" applyAlignment="1">
      <alignment horizontal="center" vertical="center" wrapText="1"/>
    </xf>
    <xf numFmtId="0" fontId="7" fillId="16" borderId="12" xfId="21" applyFont="1" applyFill="1" applyBorder="1" applyAlignment="1">
      <alignment horizontal="center" vertical="center" wrapText="1"/>
    </xf>
    <xf numFmtId="0" fontId="7" fillId="16" borderId="15" xfId="21" applyFont="1" applyFill="1" applyBorder="1" applyAlignment="1">
      <alignment horizontal="center" vertical="center" wrapText="1"/>
    </xf>
    <xf numFmtId="0" fontId="9" fillId="13" borderId="100" xfId="6" applyFont="1" applyFill="1" applyBorder="1" applyAlignment="1">
      <alignment horizontal="center" vertical="center" wrapText="1"/>
    </xf>
    <xf numFmtId="0" fontId="5" fillId="13" borderId="100" xfId="6" applyFont="1" applyFill="1" applyBorder="1" applyAlignment="1">
      <alignment horizontal="center" vertical="center" wrapText="1"/>
    </xf>
    <xf numFmtId="0" fontId="29" fillId="10" borderId="18" xfId="27" applyFill="1" applyBorder="1" applyAlignment="1">
      <alignment horizontal="center" vertical="center" wrapText="1"/>
    </xf>
    <xf numFmtId="9" fontId="5" fillId="10" borderId="40" xfId="0" applyNumberFormat="1" applyFont="1" applyFill="1" applyBorder="1" applyAlignment="1">
      <alignment horizontal="center" vertical="center"/>
    </xf>
    <xf numFmtId="0" fontId="9" fillId="13" borderId="102" xfId="6" applyFont="1" applyFill="1" applyBorder="1" applyAlignment="1">
      <alignment horizontal="center" vertical="center" wrapText="1"/>
    </xf>
    <xf numFmtId="0" fontId="5" fillId="13" borderId="102" xfId="6" applyFont="1" applyFill="1" applyBorder="1" applyAlignment="1">
      <alignment horizontal="center" vertical="center" wrapText="1"/>
    </xf>
    <xf numFmtId="0" fontId="32" fillId="10" borderId="39" xfId="0" applyFont="1" applyFill="1" applyBorder="1" applyAlignment="1">
      <alignment vertical="center" wrapText="1"/>
    </xf>
    <xf numFmtId="9" fontId="5" fillId="10" borderId="39" xfId="0" applyNumberFormat="1" applyFont="1" applyFill="1" applyBorder="1" applyAlignment="1">
      <alignment horizontal="center" vertical="center" wrapText="1"/>
    </xf>
    <xf numFmtId="0" fontId="9" fillId="13" borderId="107" xfId="6" applyFont="1" applyFill="1" applyBorder="1" applyAlignment="1">
      <alignment horizontal="center" vertical="center" wrapText="1"/>
    </xf>
    <xf numFmtId="0" fontId="5" fillId="13" borderId="107" xfId="6" applyFont="1" applyFill="1" applyBorder="1" applyAlignment="1">
      <alignment horizontal="center" vertical="center" wrapText="1"/>
    </xf>
    <xf numFmtId="0" fontId="5" fillId="10" borderId="8" xfId="0" applyFont="1" applyFill="1" applyBorder="1" applyAlignment="1">
      <alignment vertical="center" wrapText="1"/>
    </xf>
    <xf numFmtId="0" fontId="5" fillId="10" borderId="39" xfId="0" applyFont="1" applyFill="1" applyBorder="1" applyAlignment="1">
      <alignment vertical="center" wrapText="1"/>
    </xf>
    <xf numFmtId="0" fontId="29" fillId="10" borderId="39" xfId="27" applyFill="1" applyBorder="1" applyAlignment="1">
      <alignment horizontal="center" vertical="center" wrapText="1"/>
    </xf>
    <xf numFmtId="0" fontId="29" fillId="10" borderId="8" xfId="27" applyFill="1" applyBorder="1" applyAlignment="1">
      <alignment horizontal="center" vertical="center" wrapText="1"/>
    </xf>
    <xf numFmtId="0" fontId="29" fillId="10" borderId="39" xfId="27" applyFill="1" applyBorder="1" applyAlignment="1">
      <alignment vertical="center" wrapText="1"/>
    </xf>
    <xf numFmtId="0" fontId="5" fillId="0" borderId="107" xfId="6" applyFont="1" applyBorder="1" applyAlignment="1">
      <alignment horizontal="center" vertical="center" wrapText="1"/>
    </xf>
    <xf numFmtId="0" fontId="5" fillId="10" borderId="39" xfId="0" applyFont="1" applyFill="1" applyBorder="1" applyAlignment="1">
      <alignment horizontal="center" vertical="center" wrapText="1"/>
    </xf>
    <xf numFmtId="0" fontId="9" fillId="13" borderId="113" xfId="6" applyFont="1" applyFill="1" applyBorder="1" applyAlignment="1">
      <alignment horizontal="center" vertical="center" wrapText="1"/>
    </xf>
    <xf numFmtId="0" fontId="5" fillId="13" borderId="113" xfId="6" applyFont="1" applyFill="1" applyBorder="1" applyAlignment="1">
      <alignment horizontal="center" vertical="center" wrapText="1"/>
    </xf>
    <xf numFmtId="0" fontId="9" fillId="13" borderId="116" xfId="6" applyFont="1" applyFill="1" applyBorder="1" applyAlignment="1">
      <alignment horizontal="center" vertical="center" wrapText="1"/>
    </xf>
    <xf numFmtId="0" fontId="5" fillId="0" borderId="102" xfId="6" applyFont="1" applyBorder="1" applyAlignment="1">
      <alignment horizontal="center" vertical="center" wrapText="1"/>
    </xf>
    <xf numFmtId="0" fontId="9" fillId="13" borderId="124" xfId="6" applyFont="1" applyFill="1" applyBorder="1" applyAlignment="1">
      <alignment horizontal="center" vertical="center" wrapText="1"/>
    </xf>
    <xf numFmtId="0" fontId="5" fillId="13" borderId="124" xfId="6" applyFont="1" applyFill="1" applyBorder="1" applyAlignment="1">
      <alignment horizontal="center" vertical="center" wrapText="1"/>
    </xf>
    <xf numFmtId="0" fontId="5" fillId="0" borderId="100" xfId="6" applyFont="1" applyBorder="1" applyAlignment="1">
      <alignment horizontal="center" vertical="center" wrapText="1"/>
    </xf>
    <xf numFmtId="9" fontId="5" fillId="10" borderId="8" xfId="0" applyNumberFormat="1" applyFont="1" applyFill="1" applyBorder="1" applyAlignment="1">
      <alignment horizontal="center" vertical="center"/>
    </xf>
    <xf numFmtId="0" fontId="5" fillId="0" borderId="124" xfId="6" applyFont="1" applyBorder="1" applyAlignment="1">
      <alignment horizontal="center" vertical="center" wrapText="1"/>
    </xf>
    <xf numFmtId="17" fontId="5" fillId="0" borderId="78" xfId="0" applyNumberFormat="1" applyFont="1" applyBorder="1" applyAlignment="1">
      <alignment horizontal="center" vertical="center" wrapText="1"/>
    </xf>
    <xf numFmtId="14" fontId="20" fillId="0" borderId="25" xfId="0" applyNumberFormat="1" applyFont="1" applyBorder="1" applyAlignment="1" applyProtection="1">
      <alignment horizontal="center" vertical="center" wrapText="1"/>
      <protection hidden="1"/>
    </xf>
    <xf numFmtId="14" fontId="20" fillId="0" borderId="18" xfId="0" applyNumberFormat="1" applyFont="1" applyBorder="1" applyAlignment="1" applyProtection="1">
      <alignment horizontal="center" vertical="center" wrapText="1"/>
      <protection hidden="1"/>
    </xf>
    <xf numFmtId="14" fontId="20" fillId="0" borderId="21" xfId="0" applyNumberFormat="1" applyFont="1" applyBorder="1" applyAlignment="1" applyProtection="1">
      <alignment horizontal="center" vertical="center" wrapText="1"/>
      <protection hidden="1"/>
    </xf>
    <xf numFmtId="14" fontId="5" fillId="0" borderId="101" xfId="6" applyNumberFormat="1" applyFont="1" applyBorder="1" applyAlignment="1">
      <alignment horizontal="center" vertical="center" wrapText="1"/>
    </xf>
    <xf numFmtId="14" fontId="5" fillId="0" borderId="103" xfId="6" applyNumberFormat="1" applyFont="1" applyBorder="1" applyAlignment="1">
      <alignment horizontal="center" vertical="center" wrapText="1"/>
    </xf>
    <xf numFmtId="14" fontId="5" fillId="0" borderId="108" xfId="6" applyNumberFormat="1" applyFont="1" applyBorder="1" applyAlignment="1">
      <alignment horizontal="center" vertical="center" wrapText="1"/>
    </xf>
    <xf numFmtId="14" fontId="5" fillId="0" borderId="114" xfId="6" applyNumberFormat="1" applyFont="1" applyBorder="1" applyAlignment="1">
      <alignment horizontal="center" vertical="center" wrapText="1"/>
    </xf>
    <xf numFmtId="14" fontId="9" fillId="0" borderId="127" xfId="6" applyNumberFormat="1" applyFont="1" applyBorder="1" applyAlignment="1">
      <alignment horizontal="center" vertical="center" wrapText="1"/>
    </xf>
    <xf numFmtId="14" fontId="5" fillId="0" borderId="127" xfId="6" applyNumberFormat="1" applyFont="1" applyBorder="1" applyAlignment="1">
      <alignment horizontal="center" vertical="center" wrapText="1"/>
    </xf>
    <xf numFmtId="0" fontId="13" fillId="13" borderId="58" xfId="10" applyFont="1" applyFill="1" applyBorder="1" applyAlignment="1">
      <alignment vertical="center"/>
    </xf>
    <xf numFmtId="0" fontId="0" fillId="0" borderId="1" xfId="0" applyBorder="1"/>
    <xf numFmtId="0" fontId="13" fillId="13" borderId="2" xfId="10" applyFont="1" applyFill="1" applyBorder="1" applyAlignment="1">
      <alignment vertical="center"/>
    </xf>
    <xf numFmtId="0" fontId="13" fillId="13" borderId="44" xfId="10" applyFont="1" applyFill="1" applyBorder="1" applyAlignment="1">
      <alignment vertical="center"/>
    </xf>
    <xf numFmtId="0" fontId="5" fillId="13" borderId="45" xfId="6" applyFont="1" applyFill="1" applyBorder="1" applyAlignment="1">
      <alignment horizontal="left" vertical="top"/>
    </xf>
    <xf numFmtId="0" fontId="16" fillId="13" borderId="46" xfId="10" applyFont="1" applyFill="1" applyBorder="1" applyAlignment="1">
      <alignment vertical="center"/>
    </xf>
    <xf numFmtId="0" fontId="7" fillId="9" borderId="10" xfId="21" applyFont="1" applyFill="1" applyBorder="1" applyAlignment="1">
      <alignment horizontal="center" vertical="center" wrapText="1"/>
    </xf>
    <xf numFmtId="0" fontId="20" fillId="0" borderId="98" xfId="0" applyFont="1" applyBorder="1" applyAlignment="1" applyProtection="1">
      <alignment horizontal="left" vertical="center" wrapText="1"/>
      <protection hidden="1"/>
    </xf>
    <xf numFmtId="0" fontId="20" fillId="0" borderId="42" xfId="0" applyFont="1" applyBorder="1" applyAlignment="1" applyProtection="1">
      <alignment horizontal="justify" vertical="center" wrapText="1"/>
      <protection hidden="1"/>
    </xf>
    <xf numFmtId="0" fontId="20" fillId="0" borderId="18" xfId="0" applyFont="1" applyBorder="1" applyAlignment="1" applyProtection="1">
      <alignment horizontal="center" vertical="center" wrapText="1"/>
      <protection hidden="1"/>
    </xf>
    <xf numFmtId="0" fontId="37" fillId="0" borderId="1" xfId="0" applyFont="1" applyBorder="1" applyAlignment="1">
      <alignment horizontal="center" vertical="center"/>
    </xf>
    <xf numFmtId="0" fontId="38" fillId="10" borderId="39" xfId="0" applyFont="1" applyFill="1" applyBorder="1" applyAlignment="1">
      <alignment horizontal="left" vertical="center" wrapText="1"/>
    </xf>
    <xf numFmtId="0" fontId="38" fillId="10" borderId="131" xfId="0" applyFont="1" applyFill="1" applyBorder="1" applyAlignment="1">
      <alignment horizontal="left" vertical="center" wrapText="1"/>
    </xf>
    <xf numFmtId="9" fontId="36" fillId="10" borderId="40" xfId="0" applyNumberFormat="1" applyFont="1" applyFill="1" applyBorder="1" applyAlignment="1">
      <alignment horizontal="center" vertical="center"/>
    </xf>
    <xf numFmtId="0" fontId="36" fillId="10" borderId="18" xfId="0" applyFont="1" applyFill="1" applyBorder="1" applyAlignment="1">
      <alignment horizontal="left" vertical="center" wrapText="1"/>
    </xf>
    <xf numFmtId="0" fontId="20" fillId="0" borderId="25" xfId="0" applyFont="1" applyBorder="1" applyAlignment="1" applyProtection="1">
      <alignment horizontal="center" vertical="center" wrapText="1"/>
      <protection hidden="1"/>
    </xf>
    <xf numFmtId="0" fontId="36" fillId="10" borderId="39" xfId="0" applyFont="1" applyFill="1" applyBorder="1" applyAlignment="1">
      <alignment horizontal="left" vertical="center" wrapText="1"/>
    </xf>
    <xf numFmtId="0" fontId="23" fillId="10" borderId="18" xfId="26" applyFill="1" applyBorder="1" applyAlignment="1">
      <alignment vertical="center" wrapText="1"/>
    </xf>
    <xf numFmtId="0" fontId="23" fillId="10" borderId="8" xfId="26" applyFill="1" applyBorder="1" applyAlignment="1">
      <alignment horizontal="center" vertical="center" wrapText="1"/>
    </xf>
    <xf numFmtId="0" fontId="36" fillId="10" borderId="8" xfId="0" applyFont="1" applyFill="1" applyBorder="1" applyAlignment="1">
      <alignment horizontal="left" vertical="center" wrapText="1"/>
    </xf>
    <xf numFmtId="0" fontId="23" fillId="10" borderId="18" xfId="26" applyFill="1" applyBorder="1" applyAlignment="1">
      <alignment horizontal="center" vertical="center"/>
    </xf>
    <xf numFmtId="0" fontId="20" fillId="0" borderId="42" xfId="0" applyFont="1" applyBorder="1" applyAlignment="1" applyProtection="1">
      <alignment horizontal="left" vertical="center" wrapText="1"/>
      <protection hidden="1"/>
    </xf>
    <xf numFmtId="0" fontId="20" fillId="0" borderId="42" xfId="0" applyFont="1" applyBorder="1" applyAlignment="1" applyProtection="1">
      <alignment vertical="center" wrapText="1"/>
      <protection hidden="1"/>
    </xf>
    <xf numFmtId="0" fontId="36" fillId="10" borderId="18" xfId="0" applyFont="1" applyFill="1" applyBorder="1" applyAlignment="1">
      <alignment horizontal="center" vertical="center" wrapText="1"/>
    </xf>
    <xf numFmtId="9" fontId="36" fillId="10" borderId="40" xfId="0" applyNumberFormat="1" applyFont="1" applyFill="1" applyBorder="1" applyAlignment="1">
      <alignment horizontal="center" vertical="center" wrapText="1"/>
    </xf>
    <xf numFmtId="0" fontId="40" fillId="0" borderId="98" xfId="0" applyFont="1" applyBorder="1" applyAlignment="1" applyProtection="1">
      <alignment horizontal="left" vertical="center" wrapText="1"/>
      <protection hidden="1"/>
    </xf>
    <xf numFmtId="0" fontId="40" fillId="0" borderId="42" xfId="0" applyFont="1" applyBorder="1" applyAlignment="1" applyProtection="1">
      <alignment vertical="center" wrapText="1"/>
      <protection hidden="1"/>
    </xf>
    <xf numFmtId="0" fontId="40" fillId="0" borderId="25" xfId="0" applyFont="1" applyBorder="1" applyAlignment="1" applyProtection="1">
      <alignment horizontal="center" vertical="center" wrapText="1"/>
      <protection hidden="1"/>
    </xf>
    <xf numFmtId="0" fontId="20" fillId="0" borderId="133" xfId="0" applyFont="1" applyBorder="1" applyAlignment="1" applyProtection="1">
      <alignment horizontal="left" vertical="center" wrapText="1"/>
      <protection hidden="1"/>
    </xf>
    <xf numFmtId="0" fontId="20" fillId="0" borderId="43" xfId="0" applyFont="1" applyBorder="1" applyAlignment="1" applyProtection="1">
      <alignment vertical="center" wrapText="1"/>
      <protection hidden="1"/>
    </xf>
    <xf numFmtId="0" fontId="20" fillId="0" borderId="21" xfId="0" applyFont="1" applyBorder="1" applyAlignment="1" applyProtection="1">
      <alignment horizontal="center" vertical="center" wrapText="1"/>
      <protection hidden="1"/>
    </xf>
    <xf numFmtId="0" fontId="35" fillId="18" borderId="3" xfId="0" applyFont="1" applyFill="1" applyBorder="1" applyAlignment="1" applyProtection="1">
      <alignment vertical="center" wrapText="1"/>
      <protection hidden="1"/>
    </xf>
    <xf numFmtId="0" fontId="38" fillId="10" borderId="18" xfId="0" applyFont="1" applyFill="1" applyBorder="1" applyAlignment="1">
      <alignment horizontal="left" vertical="center" wrapText="1"/>
    </xf>
    <xf numFmtId="0" fontId="23" fillId="10" borderId="18" xfId="26" applyFill="1" applyBorder="1" applyAlignment="1">
      <alignment horizontal="center" vertical="center" wrapText="1"/>
    </xf>
    <xf numFmtId="0" fontId="29" fillId="10" borderId="18" xfId="26" applyFont="1" applyFill="1" applyBorder="1" applyAlignment="1">
      <alignment horizontal="center" vertical="center" wrapText="1"/>
    </xf>
    <xf numFmtId="0" fontId="16" fillId="13" borderId="1" xfId="10" applyFont="1" applyFill="1" applyAlignment="1">
      <alignment vertical="center"/>
    </xf>
    <xf numFmtId="0" fontId="16" fillId="13" borderId="41" xfId="10" applyFont="1" applyFill="1" applyBorder="1" applyAlignment="1">
      <alignment vertical="center"/>
    </xf>
    <xf numFmtId="0" fontId="5" fillId="7" borderId="44" xfId="0" applyFont="1" applyFill="1" applyBorder="1" applyAlignment="1">
      <alignment horizontal="left" vertical="top"/>
    </xf>
    <xf numFmtId="0" fontId="45" fillId="17" borderId="98" xfId="0" applyFont="1" applyFill="1" applyBorder="1" applyAlignment="1">
      <alignment horizontal="center" vertical="center" wrapText="1"/>
    </xf>
    <xf numFmtId="0" fontId="46" fillId="17" borderId="98" xfId="0" applyFont="1" applyFill="1" applyBorder="1" applyAlignment="1">
      <alignment horizontal="center" vertical="center" wrapText="1"/>
    </xf>
    <xf numFmtId="0" fontId="7" fillId="9" borderId="97" xfId="21" applyFont="1" applyFill="1" applyBorder="1" applyAlignment="1">
      <alignment horizontal="center" vertical="center" wrapText="1"/>
    </xf>
    <xf numFmtId="0" fontId="47" fillId="18" borderId="98" xfId="0" applyFont="1" applyFill="1" applyBorder="1" applyAlignment="1">
      <alignment horizontal="left" vertical="center" wrapText="1"/>
    </xf>
    <xf numFmtId="0" fontId="47" fillId="0" borderId="98" xfId="0" applyFont="1" applyBorder="1" applyAlignment="1">
      <alignment vertical="center" wrapText="1"/>
    </xf>
    <xf numFmtId="0" fontId="47" fillId="0" borderId="98" xfId="0" applyFont="1" applyBorder="1" applyAlignment="1">
      <alignment horizontal="left" vertical="center" wrapText="1"/>
    </xf>
    <xf numFmtId="0" fontId="47" fillId="0" borderId="98" xfId="0" applyFont="1" applyBorder="1" applyAlignment="1">
      <alignment horizontal="center" vertical="center" wrapText="1"/>
    </xf>
    <xf numFmtId="14" fontId="41" fillId="0" borderId="98" xfId="0" applyNumberFormat="1" applyFont="1" applyBorder="1" applyAlignment="1">
      <alignment horizontal="center" vertical="center" wrapText="1"/>
    </xf>
    <xf numFmtId="9" fontId="41" fillId="0" borderId="98" xfId="0" applyNumberFormat="1" applyFont="1" applyBorder="1" applyAlignment="1">
      <alignment horizontal="left" vertical="top" wrapText="1"/>
    </xf>
    <xf numFmtId="0" fontId="41" fillId="0" borderId="98" xfId="0" applyFont="1" applyBorder="1" applyAlignment="1">
      <alignment horizontal="left" vertical="top" wrapText="1"/>
    </xf>
    <xf numFmtId="14" fontId="41" fillId="0" borderId="98" xfId="0" applyNumberFormat="1" applyFont="1" applyBorder="1" applyAlignment="1">
      <alignment horizontal="left" vertical="top" wrapText="1"/>
    </xf>
    <xf numFmtId="0" fontId="47" fillId="18" borderId="98" xfId="0" applyFont="1" applyFill="1" applyBorder="1" applyAlignment="1">
      <alignment vertical="center" wrapText="1"/>
    </xf>
    <xf numFmtId="0" fontId="0" fillId="0" borderId="98" xfId="0" applyBorder="1"/>
    <xf numFmtId="0" fontId="0" fillId="0" borderId="98" xfId="0" applyBorder="1" applyAlignment="1">
      <alignment horizontal="center" vertical="center"/>
    </xf>
    <xf numFmtId="0" fontId="47" fillId="18" borderId="98" xfId="0" applyFont="1" applyFill="1" applyBorder="1" applyAlignment="1">
      <alignment vertical="top" wrapText="1"/>
    </xf>
    <xf numFmtId="0" fontId="47" fillId="0" borderId="98" xfId="0" applyFont="1" applyBorder="1" applyAlignment="1">
      <alignment horizontal="left" vertical="top" wrapText="1"/>
    </xf>
    <xf numFmtId="0" fontId="41" fillId="18" borderId="98" xfId="0" applyFont="1" applyFill="1" applyBorder="1" applyAlignment="1">
      <alignment vertical="center" wrapText="1"/>
    </xf>
    <xf numFmtId="0" fontId="47" fillId="13" borderId="98" xfId="0" applyFont="1" applyFill="1" applyBorder="1" applyAlignment="1">
      <alignment vertical="center" wrapText="1"/>
    </xf>
    <xf numFmtId="9" fontId="9" fillId="10" borderId="39" xfId="0" applyNumberFormat="1" applyFont="1" applyFill="1" applyBorder="1" applyAlignment="1">
      <alignment horizontal="left" vertical="center" wrapText="1"/>
    </xf>
    <xf numFmtId="9" fontId="9" fillId="10" borderId="18" xfId="0" applyNumberFormat="1" applyFont="1" applyFill="1" applyBorder="1" applyAlignment="1">
      <alignment horizontal="center" vertical="center" wrapText="1"/>
    </xf>
    <xf numFmtId="9" fontId="9" fillId="10" borderId="40" xfId="0" applyNumberFormat="1" applyFont="1" applyFill="1" applyBorder="1" applyAlignment="1">
      <alignment horizontal="center" vertical="center" wrapText="1"/>
    </xf>
    <xf numFmtId="9" fontId="9" fillId="10" borderId="18" xfId="0" applyNumberFormat="1" applyFont="1" applyFill="1" applyBorder="1" applyAlignment="1">
      <alignment horizontal="left" vertical="center" wrapText="1"/>
    </xf>
    <xf numFmtId="9" fontId="9" fillId="10" borderId="48" xfId="0" applyNumberFormat="1" applyFont="1" applyFill="1" applyBorder="1" applyAlignment="1">
      <alignment horizontal="left" vertical="center" wrapText="1"/>
    </xf>
    <xf numFmtId="9" fontId="9" fillId="10" borderId="25" xfId="0" applyNumberFormat="1" applyFont="1" applyFill="1" applyBorder="1" applyAlignment="1">
      <alignment horizontal="center" vertical="center" wrapText="1"/>
    </xf>
    <xf numFmtId="9" fontId="9" fillId="10" borderId="134" xfId="0" applyNumberFormat="1" applyFont="1" applyFill="1" applyBorder="1" applyAlignment="1">
      <alignment horizontal="center" vertical="center" wrapText="1"/>
    </xf>
    <xf numFmtId="0" fontId="48" fillId="10" borderId="48" xfId="0" applyFont="1" applyFill="1" applyBorder="1" applyAlignment="1">
      <alignment horizontal="left" vertical="center" wrapText="1"/>
    </xf>
    <xf numFmtId="0" fontId="48" fillId="10" borderId="25" xfId="0" applyFont="1" applyFill="1" applyBorder="1" applyAlignment="1">
      <alignment horizontal="center" vertical="center" wrapText="1"/>
    </xf>
    <xf numFmtId="9" fontId="9" fillId="10" borderId="25" xfId="0" applyNumberFormat="1" applyFont="1" applyFill="1" applyBorder="1" applyAlignment="1">
      <alignment horizontal="left" vertical="center" wrapText="1"/>
    </xf>
    <xf numFmtId="0" fontId="5" fillId="10" borderId="48" xfId="0" applyFont="1" applyFill="1" applyBorder="1" applyAlignment="1">
      <alignment horizontal="left" vertical="center" wrapText="1"/>
    </xf>
    <xf numFmtId="0" fontId="5" fillId="10" borderId="25" xfId="0" applyFont="1" applyFill="1" applyBorder="1" applyAlignment="1">
      <alignment horizontal="center" vertical="center" wrapText="1"/>
    </xf>
    <xf numFmtId="0" fontId="48" fillId="10" borderId="25" xfId="0" applyFont="1" applyFill="1" applyBorder="1" applyAlignment="1">
      <alignment horizontal="left" vertical="center" wrapText="1"/>
    </xf>
    <xf numFmtId="0" fontId="5" fillId="10" borderId="59" xfId="0" applyFont="1" applyFill="1" applyBorder="1" applyAlignment="1">
      <alignment horizontal="left" vertical="center" wrapText="1"/>
    </xf>
    <xf numFmtId="0" fontId="5" fillId="10" borderId="21" xfId="0" applyFont="1" applyFill="1" applyBorder="1" applyAlignment="1">
      <alignment horizontal="center" vertical="center" wrapText="1"/>
    </xf>
    <xf numFmtId="9" fontId="9" fillId="10" borderId="136" xfId="0" applyNumberFormat="1" applyFont="1" applyFill="1" applyBorder="1" applyAlignment="1">
      <alignment horizontal="center" vertical="center" wrapText="1"/>
    </xf>
    <xf numFmtId="9" fontId="9" fillId="10" borderId="21" xfId="0" applyNumberFormat="1" applyFont="1" applyFill="1" applyBorder="1" applyAlignment="1">
      <alignment horizontal="left" vertical="center" wrapText="1"/>
    </xf>
    <xf numFmtId="0" fontId="5" fillId="0" borderId="1" xfId="0" applyFont="1" applyBorder="1"/>
    <xf numFmtId="0" fontId="49" fillId="0" borderId="0" xfId="0" applyFont="1"/>
    <xf numFmtId="0" fontId="49" fillId="13" borderId="0" xfId="0" applyFont="1" applyFill="1"/>
    <xf numFmtId="0" fontId="50" fillId="13" borderId="0" xfId="0" applyFont="1" applyFill="1"/>
    <xf numFmtId="0" fontId="51" fillId="13" borderId="0" xfId="0" applyFont="1" applyFill="1" applyAlignment="1">
      <alignment horizontal="center"/>
    </xf>
    <xf numFmtId="0" fontId="49" fillId="18" borderId="0" xfId="0" applyFont="1" applyFill="1"/>
    <xf numFmtId="0" fontId="52" fillId="13" borderId="0" xfId="0" applyFont="1" applyFill="1" applyAlignment="1">
      <alignment horizontal="center" vertical="center"/>
    </xf>
    <xf numFmtId="0" fontId="49" fillId="13" borderId="0" xfId="0" applyFont="1" applyFill="1" applyAlignment="1">
      <alignment horizontal="left"/>
    </xf>
    <xf numFmtId="0" fontId="49" fillId="13" borderId="0" xfId="0" applyFont="1" applyFill="1" applyAlignment="1">
      <alignment horizontal="center"/>
    </xf>
    <xf numFmtId="0" fontId="49" fillId="0" borderId="8" xfId="0" applyFont="1" applyBorder="1" applyAlignment="1">
      <alignment horizontal="center"/>
    </xf>
    <xf numFmtId="0" fontId="52" fillId="0" borderId="8" xfId="0" applyFont="1" applyBorder="1" applyAlignment="1">
      <alignment horizontal="center"/>
    </xf>
    <xf numFmtId="0" fontId="49" fillId="0" borderId="8" xfId="0" applyFont="1" applyBorder="1"/>
    <xf numFmtId="0" fontId="49" fillId="13" borderId="0" xfId="0" applyFont="1" applyFill="1" applyAlignment="1">
      <alignment horizontal="center" vertical="center"/>
    </xf>
    <xf numFmtId="0" fontId="49" fillId="21" borderId="8" xfId="0" applyFont="1" applyFill="1" applyBorder="1" applyAlignment="1">
      <alignment horizontal="center" vertical="center"/>
    </xf>
    <xf numFmtId="0" fontId="49" fillId="21" borderId="8" xfId="0" applyFont="1" applyFill="1" applyBorder="1"/>
    <xf numFmtId="0" fontId="49" fillId="21" borderId="8" xfId="0" applyFont="1" applyFill="1" applyBorder="1" applyAlignment="1">
      <alignment horizontal="center"/>
    </xf>
    <xf numFmtId="0" fontId="49" fillId="21" borderId="8" xfId="0" applyFont="1" applyFill="1" applyBorder="1" applyAlignment="1">
      <alignment horizontal="center" vertical="center" wrapText="1"/>
    </xf>
    <xf numFmtId="0" fontId="49" fillId="21" borderId="46" xfId="0" applyFont="1" applyFill="1" applyBorder="1" applyAlignment="1">
      <alignment horizontal="center" vertical="center" wrapText="1"/>
    </xf>
    <xf numFmtId="0" fontId="49" fillId="13" borderId="0" xfId="0" applyFont="1" applyFill="1" applyAlignment="1">
      <alignment horizontal="center" vertical="center" wrapText="1"/>
    </xf>
    <xf numFmtId="0" fontId="49" fillId="21" borderId="8" xfId="0" applyFont="1" applyFill="1" applyBorder="1" applyAlignment="1">
      <alignment vertical="center" wrapText="1"/>
    </xf>
    <xf numFmtId="0" fontId="54" fillId="21" borderId="8" xfId="0" applyFont="1" applyFill="1" applyBorder="1" applyAlignment="1">
      <alignment horizontal="center" vertical="center"/>
    </xf>
    <xf numFmtId="0" fontId="55" fillId="21" borderId="8" xfId="0" applyFont="1" applyFill="1" applyBorder="1" applyAlignment="1">
      <alignment horizontal="center" vertical="center"/>
    </xf>
    <xf numFmtId="0" fontId="49" fillId="21" borderId="8" xfId="0" applyFont="1" applyFill="1" applyBorder="1" applyAlignment="1">
      <alignment horizontal="left" vertical="center" wrapText="1"/>
    </xf>
    <xf numFmtId="0" fontId="49" fillId="13" borderId="0" xfId="0" applyFont="1" applyFill="1" applyAlignment="1">
      <alignment horizontal="left" vertical="center" wrapText="1"/>
    </xf>
    <xf numFmtId="0" fontId="53" fillId="13" borderId="0" xfId="0" applyFont="1" applyFill="1" applyAlignment="1">
      <alignment horizontal="left" vertical="center" wrapText="1"/>
    </xf>
    <xf numFmtId="0" fontId="52" fillId="13" borderId="0" xfId="0" applyFont="1" applyFill="1" applyAlignment="1">
      <alignment horizontal="left" vertical="center" wrapText="1"/>
    </xf>
    <xf numFmtId="0" fontId="49" fillId="8" borderId="8" xfId="0" applyFont="1" applyFill="1" applyBorder="1" applyAlignment="1">
      <alignment horizontal="center" vertical="center"/>
    </xf>
    <xf numFmtId="0" fontId="49" fillId="8" borderId="8" xfId="0" applyFont="1" applyFill="1" applyBorder="1"/>
    <xf numFmtId="0" fontId="49" fillId="8" borderId="10"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46" xfId="0" applyFont="1" applyFill="1" applyBorder="1" applyAlignment="1">
      <alignment horizontal="center" vertical="center" wrapText="1"/>
    </xf>
    <xf numFmtId="0" fontId="56" fillId="24" borderId="0" xfId="0" applyFont="1" applyFill="1"/>
    <xf numFmtId="0" fontId="56" fillId="25" borderId="8" xfId="0" applyFont="1" applyFill="1" applyBorder="1" applyAlignment="1">
      <alignment horizontal="center" vertical="center"/>
    </xf>
    <xf numFmtId="0" fontId="56" fillId="25" borderId="13" xfId="0" applyFont="1" applyFill="1" applyBorder="1" applyAlignment="1">
      <alignment vertical="center" wrapText="1"/>
    </xf>
    <xf numFmtId="0" fontId="56" fillId="25" borderId="139" xfId="0" applyFont="1" applyFill="1" applyBorder="1" applyAlignment="1">
      <alignment horizontal="center" vertical="center" wrapText="1"/>
    </xf>
    <xf numFmtId="0" fontId="56" fillId="25" borderId="137" xfId="0" applyFont="1" applyFill="1" applyBorder="1" applyAlignment="1">
      <alignment horizontal="center" vertical="center" wrapText="1"/>
    </xf>
    <xf numFmtId="0" fontId="56" fillId="25" borderId="8" xfId="0" applyFont="1" applyFill="1" applyBorder="1" applyAlignment="1">
      <alignment horizontal="center" vertical="center" wrapText="1"/>
    </xf>
    <xf numFmtId="0" fontId="57" fillId="25" borderId="46" xfId="0" applyFont="1" applyFill="1" applyBorder="1" applyAlignment="1">
      <alignment horizontal="center" vertical="center" wrapText="1"/>
    </xf>
    <xf numFmtId="0" fontId="57" fillId="25" borderId="8" xfId="0" applyFont="1" applyFill="1" applyBorder="1" applyAlignment="1">
      <alignment horizontal="center" vertical="center"/>
    </xf>
    <xf numFmtId="0" fontId="49" fillId="25" borderId="8" xfId="0" applyFont="1" applyFill="1" applyBorder="1" applyAlignment="1">
      <alignment horizontal="center" vertical="center"/>
    </xf>
    <xf numFmtId="0" fontId="49" fillId="25" borderId="13" xfId="0" applyFont="1" applyFill="1" applyBorder="1" applyAlignment="1">
      <alignment vertical="center" wrapText="1"/>
    </xf>
    <xf numFmtId="0" fontId="49" fillId="25" borderId="131" xfId="0" applyFont="1" applyFill="1" applyBorder="1" applyAlignment="1">
      <alignment horizontal="center" vertical="center" wrapText="1"/>
    </xf>
    <xf numFmtId="0" fontId="49" fillId="25" borderId="137" xfId="0" applyFont="1" applyFill="1" applyBorder="1" applyAlignment="1">
      <alignment horizontal="center" vertical="center" wrapText="1"/>
    </xf>
    <xf numFmtId="0" fontId="49" fillId="25" borderId="8" xfId="0" applyFont="1" applyFill="1" applyBorder="1" applyAlignment="1">
      <alignment horizontal="center" vertical="center" wrapText="1"/>
    </xf>
    <xf numFmtId="0" fontId="55" fillId="25" borderId="8" xfId="0" applyFont="1" applyFill="1" applyBorder="1" applyAlignment="1">
      <alignment horizontal="center" vertical="center"/>
    </xf>
    <xf numFmtId="0" fontId="56" fillId="25" borderId="8" xfId="0" applyFont="1" applyFill="1" applyBorder="1" applyAlignment="1">
      <alignment vertical="center" wrapText="1"/>
    </xf>
    <xf numFmtId="0" fontId="56" fillId="25" borderId="138" xfId="0" applyFont="1" applyFill="1" applyBorder="1" applyAlignment="1">
      <alignment horizontal="center" vertical="center" wrapText="1"/>
    </xf>
    <xf numFmtId="0" fontId="56" fillId="25" borderId="46" xfId="0" applyFont="1" applyFill="1" applyBorder="1" applyAlignment="1">
      <alignment horizontal="center" vertical="center" wrapText="1"/>
    </xf>
    <xf numFmtId="0" fontId="49" fillId="8" borderId="8" xfId="0" applyFont="1" applyFill="1" applyBorder="1" applyAlignment="1">
      <alignment vertical="center" wrapText="1"/>
    </xf>
    <xf numFmtId="0" fontId="49" fillId="8" borderId="138" xfId="0" applyFont="1" applyFill="1" applyBorder="1" applyAlignment="1">
      <alignment horizontal="center" vertical="center" wrapText="1"/>
    </xf>
    <xf numFmtId="0" fontId="59" fillId="25" borderId="8" xfId="0" applyFont="1" applyFill="1" applyBorder="1" applyAlignment="1">
      <alignment horizontal="center" vertical="center" wrapText="1"/>
    </xf>
    <xf numFmtId="0" fontId="59" fillId="8" borderId="8" xfId="0" applyFont="1" applyFill="1" applyBorder="1" applyAlignment="1">
      <alignment vertical="center" wrapText="1"/>
    </xf>
    <xf numFmtId="0" fontId="54" fillId="25" borderId="8" xfId="0" applyFont="1" applyFill="1" applyBorder="1" applyAlignment="1">
      <alignment horizontal="center" vertical="center"/>
    </xf>
    <xf numFmtId="0" fontId="49" fillId="25" borderId="46" xfId="0" applyFont="1" applyFill="1" applyBorder="1" applyAlignment="1">
      <alignment horizontal="center" vertical="center" wrapText="1"/>
    </xf>
    <xf numFmtId="0" fontId="56" fillId="8" borderId="8" xfId="0" applyFont="1" applyFill="1" applyBorder="1" applyAlignment="1">
      <alignment vertical="center" wrapText="1"/>
    </xf>
    <xf numFmtId="0" fontId="49" fillId="25" borderId="8" xfId="0" applyFont="1" applyFill="1" applyBorder="1" applyAlignment="1">
      <alignment vertical="center" wrapText="1"/>
    </xf>
    <xf numFmtId="0" fontId="56" fillId="25" borderId="8" xfId="0" applyFont="1" applyFill="1" applyBorder="1" applyAlignment="1">
      <alignment horizontal="left" vertical="center" wrapText="1"/>
    </xf>
    <xf numFmtId="0" fontId="53" fillId="22" borderId="0" xfId="0" applyFont="1" applyFill="1" applyAlignment="1">
      <alignment horizontal="left" vertical="center" wrapText="1"/>
    </xf>
    <xf numFmtId="0" fontId="49" fillId="0" borderId="0" xfId="0" applyFont="1" applyAlignment="1">
      <alignment horizontal="left" vertical="center" wrapText="1"/>
    </xf>
    <xf numFmtId="0" fontId="52" fillId="13" borderId="0" xfId="0" applyFont="1" applyFill="1"/>
    <xf numFmtId="0" fontId="49" fillId="26" borderId="8" xfId="0" applyFont="1" applyFill="1" applyBorder="1" applyAlignment="1">
      <alignment horizontal="center" vertical="center"/>
    </xf>
    <xf numFmtId="0" fontId="49" fillId="26" borderId="8" xfId="0" applyFont="1" applyFill="1" applyBorder="1"/>
    <xf numFmtId="0" fontId="49" fillId="26" borderId="8" xfId="0" applyFont="1" applyFill="1" applyBorder="1" applyAlignment="1">
      <alignment horizontal="center" vertical="center" wrapText="1"/>
    </xf>
    <xf numFmtId="0" fontId="49" fillId="26" borderId="46" xfId="0" applyFont="1" applyFill="1" applyBorder="1" applyAlignment="1">
      <alignment horizontal="center" vertical="center" wrapText="1"/>
    </xf>
    <xf numFmtId="0" fontId="49" fillId="26" borderId="8" xfId="0" applyFont="1" applyFill="1" applyBorder="1" applyAlignment="1">
      <alignment vertical="center" wrapText="1"/>
    </xf>
    <xf numFmtId="0" fontId="49" fillId="26" borderId="46" xfId="0" applyFont="1" applyFill="1" applyBorder="1" applyAlignment="1">
      <alignment vertical="center" wrapText="1"/>
    </xf>
    <xf numFmtId="0" fontId="49" fillId="26" borderId="138" xfId="0" applyFont="1" applyFill="1" applyBorder="1" applyAlignment="1">
      <alignment vertical="center" wrapText="1"/>
    </xf>
    <xf numFmtId="0" fontId="49" fillId="26" borderId="13" xfId="0" applyFont="1" applyFill="1" applyBorder="1"/>
    <xf numFmtId="0" fontId="49" fillId="26" borderId="137" xfId="0" applyFont="1" applyFill="1" applyBorder="1"/>
    <xf numFmtId="0" fontId="62" fillId="0" borderId="1" xfId="0" applyFont="1" applyBorder="1" applyAlignment="1">
      <alignment horizontal="left" vertical="top" wrapText="1"/>
    </xf>
    <xf numFmtId="0" fontId="65" fillId="0" borderId="151" xfId="0" applyFont="1" applyBorder="1" applyAlignment="1">
      <alignment horizontal="center" vertical="center" wrapText="1"/>
    </xf>
    <xf numFmtId="0" fontId="65" fillId="28" borderId="151" xfId="0" applyFont="1" applyFill="1" applyBorder="1" applyAlignment="1">
      <alignment horizontal="center" vertical="center" wrapText="1"/>
    </xf>
    <xf numFmtId="0" fontId="0" fillId="0" borderId="1" xfId="0" applyBorder="1" applyAlignment="1">
      <alignment wrapText="1"/>
    </xf>
    <xf numFmtId="0" fontId="65" fillId="28" borderId="151" xfId="0" applyFont="1" applyFill="1" applyBorder="1" applyAlignment="1">
      <alignment vertical="center" wrapText="1"/>
    </xf>
    <xf numFmtId="0" fontId="62" fillId="0" borderId="1" xfId="0" applyFont="1" applyBorder="1" applyAlignment="1">
      <alignment vertical="center" wrapText="1"/>
    </xf>
    <xf numFmtId="0" fontId="65" fillId="0" borderId="140" xfId="0" applyFont="1" applyBorder="1" applyAlignment="1">
      <alignment horizontal="center" vertical="center" wrapText="1"/>
    </xf>
    <xf numFmtId="0" fontId="65" fillId="28" borderId="155" xfId="0" applyFont="1" applyFill="1" applyBorder="1" applyAlignment="1">
      <alignment horizontal="center" vertical="center" wrapText="1"/>
    </xf>
    <xf numFmtId="0" fontId="65" fillId="28" borderId="146" xfId="0" applyFont="1" applyFill="1" applyBorder="1" applyAlignment="1">
      <alignment horizontal="center" vertical="center" wrapText="1"/>
    </xf>
    <xf numFmtId="0" fontId="62" fillId="0" borderId="138" xfId="0" applyFont="1" applyBorder="1" applyAlignment="1">
      <alignment horizontal="center" vertical="center" wrapText="1"/>
    </xf>
    <xf numFmtId="0" fontId="65" fillId="0" borderId="160" xfId="0" applyFont="1" applyBorder="1" applyAlignment="1">
      <alignment horizontal="center" vertical="center" wrapText="1"/>
    </xf>
    <xf numFmtId="0" fontId="66" fillId="10" borderId="154" xfId="0" applyFont="1" applyFill="1" applyBorder="1" applyAlignment="1">
      <alignment horizontal="center" vertical="center" wrapText="1"/>
    </xf>
    <xf numFmtId="0" fontId="66" fillId="10" borderId="154" xfId="0" applyFont="1" applyFill="1" applyBorder="1" applyAlignment="1">
      <alignment horizontal="left" vertical="center" wrapText="1"/>
    </xf>
    <xf numFmtId="0" fontId="66" fillId="10" borderId="156" xfId="0" applyFont="1" applyFill="1" applyBorder="1" applyAlignment="1">
      <alignment vertical="center" wrapText="1"/>
    </xf>
    <xf numFmtId="0" fontId="7" fillId="9" borderId="37" xfId="21" applyFont="1" applyFill="1" applyBorder="1" applyAlignment="1">
      <alignment horizontal="center" vertical="center" wrapText="1"/>
    </xf>
    <xf numFmtId="0" fontId="7" fillId="9" borderId="19" xfId="21" applyFont="1" applyFill="1" applyBorder="1" applyAlignment="1">
      <alignment horizontal="center" vertical="center" wrapText="1"/>
    </xf>
    <xf numFmtId="0" fontId="7" fillId="9" borderId="38" xfId="21" applyFont="1" applyFill="1" applyBorder="1" applyAlignment="1">
      <alignment horizontal="center" vertical="center" wrapText="1"/>
    </xf>
    <xf numFmtId="0" fontId="7" fillId="10" borderId="58" xfId="21" applyFont="1" applyFill="1" applyBorder="1" applyAlignment="1">
      <alignment horizontal="center" vertical="center" wrapText="1"/>
    </xf>
    <xf numFmtId="0" fontId="7" fillId="10" borderId="56" xfId="21" applyFont="1" applyFill="1" applyBorder="1" applyAlignment="1">
      <alignment horizontal="center" vertical="center" wrapText="1"/>
    </xf>
    <xf numFmtId="0" fontId="7" fillId="10" borderId="55" xfId="21" applyFont="1" applyFill="1" applyBorder="1" applyAlignment="1">
      <alignment horizontal="center" vertical="center" wrapText="1"/>
    </xf>
    <xf numFmtId="0" fontId="7" fillId="10" borderId="2" xfId="21" applyFont="1" applyFill="1" applyBorder="1" applyAlignment="1">
      <alignment horizontal="center" vertical="center" wrapText="1"/>
    </xf>
    <xf numFmtId="0" fontId="7" fillId="10" borderId="1" xfId="21" applyFont="1" applyFill="1" applyAlignment="1">
      <alignment horizontal="center" vertical="center" wrapText="1"/>
    </xf>
    <xf numFmtId="0" fontId="7" fillId="10" borderId="41" xfId="21" applyFont="1" applyFill="1" applyBorder="1" applyAlignment="1">
      <alignment horizontal="center" vertical="center" wrapText="1"/>
    </xf>
    <xf numFmtId="0" fontId="7" fillId="10" borderId="44" xfId="21" applyFont="1" applyFill="1" applyBorder="1" applyAlignment="1">
      <alignment horizontal="center" vertical="center" wrapText="1"/>
    </xf>
    <xf numFmtId="0" fontId="7" fillId="10" borderId="45" xfId="21" applyFont="1" applyFill="1" applyBorder="1" applyAlignment="1">
      <alignment horizontal="center" vertical="center" wrapText="1"/>
    </xf>
    <xf numFmtId="0" fontId="7" fillId="10" borderId="46" xfId="21" applyFont="1" applyFill="1" applyBorder="1" applyAlignment="1">
      <alignment horizontal="center" vertical="center" wrapText="1"/>
    </xf>
    <xf numFmtId="0" fontId="21" fillId="3" borderId="24" xfId="0" applyFont="1" applyFill="1" applyBorder="1" applyAlignment="1" applyProtection="1">
      <alignment horizontal="center" vertical="center" wrapText="1"/>
      <protection hidden="1"/>
    </xf>
    <xf numFmtId="0" fontId="21" fillId="3" borderId="9" xfId="0" applyFont="1" applyFill="1" applyBorder="1" applyAlignment="1" applyProtection="1">
      <alignment horizontal="center" vertical="center" wrapText="1"/>
      <protection hidden="1"/>
    </xf>
    <xf numFmtId="0" fontId="21" fillId="3" borderId="20" xfId="0" applyFont="1" applyFill="1" applyBorder="1" applyAlignment="1" applyProtection="1">
      <alignment horizontal="center" vertical="center" wrapText="1"/>
      <protection hidden="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14" fillId="2" borderId="56" xfId="10" applyFont="1" applyFill="1" applyBorder="1" applyAlignment="1">
      <alignment horizontal="center" vertical="center" wrapText="1"/>
    </xf>
    <xf numFmtId="0" fontId="14" fillId="2" borderId="55" xfId="10" applyFont="1" applyFill="1" applyBorder="1" applyAlignment="1">
      <alignment horizontal="center" vertical="center" wrapText="1"/>
    </xf>
    <xf numFmtId="0" fontId="14" fillId="2" borderId="1" xfId="10" applyFont="1" applyFill="1" applyAlignment="1">
      <alignment horizontal="center" vertical="center" wrapText="1"/>
    </xf>
    <xf numFmtId="0" fontId="14" fillId="2" borderId="41" xfId="10" applyFont="1" applyFill="1" applyBorder="1" applyAlignment="1">
      <alignment horizontal="center" vertical="center" wrapText="1"/>
    </xf>
    <xf numFmtId="0" fontId="16" fillId="2" borderId="45" xfId="10" applyFont="1" applyFill="1" applyBorder="1" applyAlignment="1">
      <alignment horizontal="center" vertical="center"/>
    </xf>
    <xf numFmtId="0" fontId="17" fillId="5" borderId="16" xfId="6" applyFont="1" applyFill="1" applyBorder="1" applyAlignment="1">
      <alignment horizontal="center" vertical="center" wrapText="1"/>
    </xf>
    <xf numFmtId="0" fontId="17" fillId="5" borderId="17" xfId="6" applyFont="1" applyFill="1" applyBorder="1" applyAlignment="1">
      <alignment horizontal="center" vertical="center" wrapText="1"/>
    </xf>
    <xf numFmtId="0" fontId="18" fillId="6" borderId="10" xfId="6" applyFont="1" applyFill="1" applyBorder="1" applyAlignment="1">
      <alignment horizontal="center" vertical="center" wrapText="1"/>
    </xf>
    <xf numFmtId="0" fontId="18" fillId="6" borderId="9" xfId="6" applyFont="1" applyFill="1" applyBorder="1" applyAlignment="1">
      <alignment horizontal="center" vertical="center" wrapText="1"/>
    </xf>
    <xf numFmtId="0" fontId="19" fillId="6" borderId="18" xfId="0" applyFont="1" applyFill="1" applyBorder="1" applyAlignment="1" applyProtection="1">
      <alignment horizontal="center" vertical="center" wrapText="1"/>
      <protection hidden="1"/>
    </xf>
    <xf numFmtId="0" fontId="19" fillId="6" borderId="21" xfId="0" applyFont="1" applyFill="1" applyBorder="1" applyAlignment="1" applyProtection="1">
      <alignment horizontal="center" vertical="center" wrapText="1"/>
      <protection hidden="1"/>
    </xf>
    <xf numFmtId="0" fontId="19" fillId="6" borderId="18" xfId="0" applyFont="1" applyFill="1" applyBorder="1" applyAlignment="1" applyProtection="1">
      <alignment horizontal="center" vertical="center"/>
      <protection hidden="1"/>
    </xf>
    <xf numFmtId="0" fontId="19" fillId="6" borderId="21" xfId="0" applyFont="1" applyFill="1" applyBorder="1" applyAlignment="1" applyProtection="1">
      <alignment horizontal="center" vertical="center"/>
      <protection hidden="1"/>
    </xf>
    <xf numFmtId="0" fontId="19" fillId="6" borderId="19" xfId="0" applyFont="1" applyFill="1" applyBorder="1" applyAlignment="1" applyProtection="1">
      <alignment horizontal="center" vertical="center"/>
      <protection hidden="1"/>
    </xf>
    <xf numFmtId="0" fontId="19" fillId="6" borderId="36" xfId="0" applyFont="1" applyFill="1" applyBorder="1" applyAlignment="1" applyProtection="1">
      <alignment horizontal="center" vertical="center"/>
      <protection hidden="1"/>
    </xf>
    <xf numFmtId="0" fontId="19" fillId="6" borderId="4" xfId="0" applyFont="1" applyFill="1" applyBorder="1" applyAlignment="1" applyProtection="1">
      <alignment horizontal="center" vertical="center" wrapText="1"/>
      <protection hidden="1"/>
    </xf>
    <xf numFmtId="0" fontId="19" fillId="6" borderId="6" xfId="0" applyFont="1" applyFill="1" applyBorder="1" applyAlignment="1" applyProtection="1">
      <alignment horizontal="center" vertical="center" wrapText="1"/>
      <protection hidden="1"/>
    </xf>
    <xf numFmtId="0" fontId="63" fillId="0" borderId="1" xfId="0" applyFont="1" applyBorder="1" applyAlignment="1">
      <alignment horizontal="center" vertical="center" wrapText="1"/>
    </xf>
    <xf numFmtId="0" fontId="0" fillId="0" borderId="1" xfId="0" applyBorder="1" applyAlignment="1">
      <alignment wrapText="1"/>
    </xf>
    <xf numFmtId="0" fontId="64" fillId="0" borderId="1" xfId="0" applyFont="1" applyBorder="1" applyAlignment="1">
      <alignment horizontal="left" vertical="center" wrapText="1"/>
    </xf>
    <xf numFmtId="0" fontId="64" fillId="0" borderId="140" xfId="0" applyFont="1" applyBorder="1" applyAlignment="1">
      <alignment horizontal="left" vertical="center" wrapText="1"/>
    </xf>
    <xf numFmtId="0" fontId="64" fillId="0" borderId="141" xfId="0" applyFont="1" applyBorder="1" applyAlignment="1">
      <alignment horizontal="left" vertical="center" wrapText="1"/>
    </xf>
    <xf numFmtId="0" fontId="64" fillId="0" borderId="142" xfId="0" applyFont="1" applyBorder="1" applyAlignment="1">
      <alignment horizontal="left" vertical="center" wrapText="1"/>
    </xf>
    <xf numFmtId="0" fontId="64" fillId="0" borderId="143" xfId="0" applyFont="1" applyBorder="1" applyAlignment="1">
      <alignment horizontal="left" vertical="center" wrapText="1"/>
    </xf>
    <xf numFmtId="0" fontId="64" fillId="0" borderId="144" xfId="0" applyFont="1" applyBorder="1" applyAlignment="1">
      <alignment horizontal="left" vertical="center" wrapText="1"/>
    </xf>
    <xf numFmtId="0" fontId="64" fillId="0" borderId="145" xfId="0" applyFont="1" applyBorder="1" applyAlignment="1">
      <alignment horizontal="left" vertical="center" wrapText="1"/>
    </xf>
    <xf numFmtId="0" fontId="64" fillId="0" borderId="146" xfId="0" applyFont="1" applyBorder="1" applyAlignment="1">
      <alignment horizontal="left" vertical="center" wrapText="1"/>
    </xf>
    <xf numFmtId="0" fontId="64" fillId="0" borderId="147" xfId="0" applyFont="1" applyBorder="1" applyAlignment="1">
      <alignment horizontal="left" vertical="center" wrapText="1"/>
    </xf>
    <xf numFmtId="0" fontId="64" fillId="0" borderId="148" xfId="0" applyFont="1" applyBorder="1" applyAlignment="1">
      <alignment horizontal="left" vertical="center" wrapText="1"/>
    </xf>
    <xf numFmtId="0" fontId="65" fillId="0" borderId="140" xfId="0" applyFont="1" applyBorder="1" applyAlignment="1">
      <alignment horizontal="center" vertical="center" wrapText="1"/>
    </xf>
    <xf numFmtId="0" fontId="65" fillId="0" borderId="141" xfId="0" applyFont="1" applyBorder="1" applyAlignment="1">
      <alignment horizontal="center" vertical="center" wrapText="1"/>
    </xf>
    <xf numFmtId="0" fontId="65" fillId="0" borderId="142" xfId="0" applyFont="1" applyBorder="1" applyAlignment="1">
      <alignment horizontal="center" vertical="center" wrapText="1"/>
    </xf>
    <xf numFmtId="0" fontId="64" fillId="0" borderId="149" xfId="0" applyFont="1" applyBorder="1" applyAlignment="1">
      <alignment horizontal="left" vertical="center" wrapText="1"/>
    </xf>
    <xf numFmtId="0" fontId="64" fillId="0" borderId="150" xfId="0" applyFont="1" applyBorder="1" applyAlignment="1">
      <alignment horizontal="left" vertical="center" wrapText="1"/>
    </xf>
    <xf numFmtId="0" fontId="66" fillId="27" borderId="152" xfId="0" applyFont="1" applyFill="1" applyBorder="1" applyAlignment="1">
      <alignment horizontal="left" vertical="center" wrapText="1"/>
    </xf>
    <xf numFmtId="0" fontId="66" fillId="27" borderId="153" xfId="0" applyFont="1" applyFill="1" applyBorder="1" applyAlignment="1">
      <alignment horizontal="left" vertical="center" wrapText="1"/>
    </xf>
    <xf numFmtId="0" fontId="66" fillId="27" borderId="155" xfId="0" applyFont="1" applyFill="1" applyBorder="1" applyAlignment="1">
      <alignment horizontal="left" vertical="center" wrapText="1"/>
    </xf>
    <xf numFmtId="0" fontId="66" fillId="27" borderId="143" xfId="0" applyFont="1" applyFill="1" applyBorder="1" applyAlignment="1">
      <alignment horizontal="left" vertical="center" wrapText="1"/>
    </xf>
    <xf numFmtId="0" fontId="66" fillId="27" borderId="145" xfId="0" applyFont="1" applyFill="1" applyBorder="1" applyAlignment="1">
      <alignment horizontal="left" vertical="center" wrapText="1"/>
    </xf>
    <xf numFmtId="0" fontId="66" fillId="27" borderId="149" xfId="0" applyFont="1" applyFill="1" applyBorder="1" applyAlignment="1">
      <alignment horizontal="left" vertical="center" wrapText="1"/>
    </xf>
    <xf numFmtId="0" fontId="66" fillId="27" borderId="150" xfId="0" applyFont="1" applyFill="1" applyBorder="1" applyAlignment="1">
      <alignment horizontal="left" vertical="center" wrapText="1"/>
    </xf>
    <xf numFmtId="0" fontId="66" fillId="27" borderId="146" xfId="0" applyFont="1" applyFill="1" applyBorder="1" applyAlignment="1">
      <alignment horizontal="left" vertical="center" wrapText="1"/>
    </xf>
    <xf numFmtId="0" fontId="66" fillId="27" borderId="148" xfId="0" applyFont="1" applyFill="1" applyBorder="1" applyAlignment="1">
      <alignment horizontal="left" vertical="center" wrapText="1"/>
    </xf>
    <xf numFmtId="0" fontId="66" fillId="27" borderId="152" xfId="0" applyFont="1" applyFill="1" applyBorder="1" applyAlignment="1">
      <alignment horizontal="justify" vertical="center" wrapText="1"/>
    </xf>
    <xf numFmtId="0" fontId="66" fillId="27" borderId="153" xfId="0" applyFont="1" applyFill="1" applyBorder="1" applyAlignment="1">
      <alignment horizontal="justify" vertical="center" wrapText="1"/>
    </xf>
    <xf numFmtId="0" fontId="66" fillId="27" borderId="155" xfId="0" applyFont="1" applyFill="1" applyBorder="1" applyAlignment="1">
      <alignment horizontal="justify" vertical="center" wrapText="1"/>
    </xf>
    <xf numFmtId="0" fontId="66" fillId="27" borderId="153" xfId="0" applyFont="1" applyFill="1" applyBorder="1" applyAlignment="1">
      <alignment horizontal="center" vertical="center" wrapText="1"/>
    </xf>
    <xf numFmtId="0" fontId="66" fillId="27" borderId="155" xfId="0" applyFont="1" applyFill="1" applyBorder="1" applyAlignment="1">
      <alignment horizontal="center" vertical="center" wrapText="1"/>
    </xf>
    <xf numFmtId="0" fontId="66" fillId="27" borderId="144" xfId="0" applyFont="1" applyFill="1" applyBorder="1" applyAlignment="1">
      <alignment horizontal="left" vertical="center" wrapText="1"/>
    </xf>
    <xf numFmtId="0" fontId="66" fillId="27" borderId="147" xfId="0" applyFont="1" applyFill="1" applyBorder="1" applyAlignment="1">
      <alignment horizontal="left" vertical="center" wrapText="1"/>
    </xf>
    <xf numFmtId="0" fontId="66" fillId="0" borderId="152" xfId="0" applyFont="1" applyBorder="1" applyAlignment="1">
      <alignment horizontal="left" vertical="center" wrapText="1"/>
    </xf>
    <xf numFmtId="0" fontId="66" fillId="0" borderId="153" xfId="0" applyFont="1" applyBorder="1" applyAlignment="1">
      <alignment horizontal="left" vertical="center" wrapText="1"/>
    </xf>
    <xf numFmtId="0" fontId="66" fillId="0" borderId="155" xfId="0" applyFont="1" applyBorder="1" applyAlignment="1">
      <alignment horizontal="left" vertical="center" wrapText="1"/>
    </xf>
    <xf numFmtId="0" fontId="66" fillId="27" borderId="152" xfId="0" applyFont="1" applyFill="1" applyBorder="1" applyAlignment="1">
      <alignment horizontal="center" vertical="center" wrapText="1"/>
    </xf>
    <xf numFmtId="0" fontId="66" fillId="27" borderId="143" xfId="0" applyFont="1" applyFill="1" applyBorder="1" applyAlignment="1">
      <alignment horizontal="center" vertical="center" wrapText="1"/>
    </xf>
    <xf numFmtId="0" fontId="66" fillId="27" borderId="145" xfId="0" applyFont="1" applyFill="1" applyBorder="1" applyAlignment="1">
      <alignment horizontal="center" vertical="center" wrapText="1"/>
    </xf>
    <xf numFmtId="0" fontId="66" fillId="27" borderId="149" xfId="0" applyFont="1" applyFill="1" applyBorder="1" applyAlignment="1">
      <alignment horizontal="center" vertical="center" wrapText="1"/>
    </xf>
    <xf numFmtId="0" fontId="66" fillId="27" borderId="150" xfId="0" applyFont="1" applyFill="1" applyBorder="1" applyAlignment="1">
      <alignment horizontal="center" vertical="center" wrapText="1"/>
    </xf>
    <xf numFmtId="0" fontId="66" fillId="27" borderId="146" xfId="0" applyFont="1" applyFill="1" applyBorder="1" applyAlignment="1">
      <alignment horizontal="center" vertical="center" wrapText="1"/>
    </xf>
    <xf numFmtId="0" fontId="66" fillId="27" borderId="148" xfId="0" applyFont="1" applyFill="1" applyBorder="1" applyAlignment="1">
      <alignment horizontal="center" vertical="center" wrapText="1"/>
    </xf>
    <xf numFmtId="0" fontId="66" fillId="0" borderId="152" xfId="0" applyFont="1" applyBorder="1" applyAlignment="1">
      <alignment horizontal="center" vertical="center" wrapText="1"/>
    </xf>
    <xf numFmtId="9" fontId="62" fillId="10" borderId="10" xfId="1" applyFont="1" applyFill="1" applyBorder="1" applyAlignment="1">
      <alignment horizontal="center" vertical="center" wrapText="1"/>
    </xf>
    <xf numFmtId="9" fontId="62" fillId="10" borderId="9" xfId="1" applyFont="1" applyFill="1" applyBorder="1" applyAlignment="1">
      <alignment horizontal="center" vertical="center" wrapText="1"/>
    </xf>
    <xf numFmtId="9" fontId="62" fillId="10" borderId="138" xfId="1" applyFont="1" applyFill="1" applyBorder="1" applyAlignment="1">
      <alignment horizontal="center" vertical="center" wrapText="1"/>
    </xf>
    <xf numFmtId="0" fontId="65" fillId="9" borderId="157" xfId="0" applyFont="1" applyFill="1" applyBorder="1" applyAlignment="1">
      <alignment horizontal="center" vertical="center" wrapText="1"/>
    </xf>
    <xf numFmtId="0" fontId="65" fillId="9" borderId="158" xfId="0" applyFont="1" applyFill="1" applyBorder="1" applyAlignment="1">
      <alignment horizontal="center" vertical="center" wrapText="1"/>
    </xf>
    <xf numFmtId="0" fontId="65" fillId="9" borderId="159" xfId="0" applyFont="1" applyFill="1" applyBorder="1" applyAlignment="1">
      <alignment horizontal="center" vertical="center" wrapText="1"/>
    </xf>
    <xf numFmtId="0" fontId="7" fillId="9" borderId="13" xfId="21" applyFont="1" applyFill="1" applyBorder="1" applyAlignment="1">
      <alignment horizontal="center" vertical="center" wrapText="1"/>
    </xf>
    <xf numFmtId="0" fontId="7" fillId="9" borderId="161" xfId="21" applyFont="1" applyFill="1" applyBorder="1" applyAlignment="1">
      <alignment horizontal="center" vertical="center" wrapText="1"/>
    </xf>
    <xf numFmtId="0" fontId="7" fillId="9" borderId="162" xfId="21" applyFont="1" applyFill="1" applyBorder="1" applyAlignment="1">
      <alignment horizontal="center" vertical="center" wrapText="1"/>
    </xf>
    <xf numFmtId="0" fontId="7" fillId="14" borderId="58" xfId="21" applyFont="1" applyFill="1" applyBorder="1" applyAlignment="1">
      <alignment horizontal="center" vertical="center" wrapText="1"/>
    </xf>
    <xf numFmtId="0" fontId="7" fillId="14" borderId="56" xfId="21" applyFont="1" applyFill="1" applyBorder="1" applyAlignment="1">
      <alignment horizontal="center" vertical="center" wrapText="1"/>
    </xf>
    <xf numFmtId="0" fontId="7" fillId="14" borderId="55" xfId="21" applyFont="1" applyFill="1" applyBorder="1" applyAlignment="1">
      <alignment horizontal="center" vertical="center" wrapText="1"/>
    </xf>
    <xf numFmtId="0" fontId="7" fillId="14" borderId="2" xfId="21" applyFont="1" applyFill="1" applyBorder="1" applyAlignment="1">
      <alignment horizontal="center" vertical="center" wrapText="1"/>
    </xf>
    <xf numFmtId="0" fontId="7" fillId="14" borderId="1" xfId="21" applyFont="1" applyFill="1" applyAlignment="1">
      <alignment horizontal="center" vertical="center" wrapText="1"/>
    </xf>
    <xf numFmtId="0" fontId="7" fillId="14" borderId="41" xfId="21" applyFont="1" applyFill="1" applyBorder="1" applyAlignment="1">
      <alignment horizontal="center" vertical="center" wrapText="1"/>
    </xf>
    <xf numFmtId="0" fontId="7" fillId="14" borderId="44" xfId="21" applyFont="1" applyFill="1" applyBorder="1" applyAlignment="1">
      <alignment horizontal="center" vertical="center" wrapText="1"/>
    </xf>
    <xf numFmtId="0" fontId="7" fillId="14" borderId="45" xfId="21" applyFont="1" applyFill="1" applyBorder="1" applyAlignment="1">
      <alignment horizontal="center" vertical="center" wrapText="1"/>
    </xf>
    <xf numFmtId="0" fontId="7" fillId="14" borderId="46" xfId="21" applyFont="1" applyFill="1" applyBorder="1" applyAlignment="1">
      <alignment horizontal="center" vertical="center" wrapText="1"/>
    </xf>
    <xf numFmtId="0" fontId="14" fillId="13" borderId="68" xfId="10" applyFont="1" applyFill="1" applyBorder="1" applyAlignment="1">
      <alignment horizontal="center" vertical="center" wrapText="1"/>
    </xf>
    <xf numFmtId="0" fontId="14" fillId="13" borderId="69" xfId="10" applyFont="1" applyFill="1" applyBorder="1" applyAlignment="1">
      <alignment horizontal="center" vertical="center" wrapText="1"/>
    </xf>
    <xf numFmtId="0" fontId="14" fillId="13" borderId="70" xfId="10" applyFont="1" applyFill="1" applyBorder="1" applyAlignment="1">
      <alignment horizontal="center" vertical="center" wrapText="1"/>
    </xf>
    <xf numFmtId="0" fontId="16" fillId="13" borderId="73" xfId="10" applyFont="1" applyFill="1" applyBorder="1" applyAlignment="1">
      <alignment horizontal="center" vertical="center"/>
    </xf>
    <xf numFmtId="0" fontId="16" fillId="13" borderId="74" xfId="10" applyFont="1" applyFill="1" applyBorder="1" applyAlignment="1">
      <alignment horizontal="center" vertical="center"/>
    </xf>
    <xf numFmtId="0" fontId="16" fillId="13" borderId="75" xfId="10" applyFont="1" applyFill="1" applyBorder="1" applyAlignment="1">
      <alignment horizontal="center" vertical="center"/>
    </xf>
    <xf numFmtId="0" fontId="16" fillId="13" borderId="76" xfId="10" applyFont="1" applyFill="1" applyBorder="1" applyAlignment="1">
      <alignment horizontal="center" vertical="center"/>
    </xf>
    <xf numFmtId="0" fontId="9" fillId="13" borderId="107" xfId="6" applyFont="1" applyFill="1" applyBorder="1" applyAlignment="1">
      <alignment horizontal="center" vertical="center" wrapText="1"/>
    </xf>
    <xf numFmtId="0" fontId="13" fillId="13" borderId="16" xfId="10" applyFont="1" applyFill="1" applyBorder="1" applyAlignment="1">
      <alignment horizontal="center" vertical="center"/>
    </xf>
    <xf numFmtId="0" fontId="13" fillId="13" borderId="62" xfId="10" applyFont="1" applyFill="1" applyBorder="1" applyAlignment="1">
      <alignment horizontal="center" vertical="center"/>
    </xf>
    <xf numFmtId="0" fontId="13" fillId="13" borderId="66" xfId="10" applyFont="1" applyFill="1" applyBorder="1" applyAlignment="1">
      <alignment horizontal="center" vertical="center"/>
    </xf>
    <xf numFmtId="0" fontId="13" fillId="13" borderId="67" xfId="10" applyFont="1" applyFill="1" applyBorder="1" applyAlignment="1">
      <alignment horizontal="center" vertical="center"/>
    </xf>
    <xf numFmtId="0" fontId="13" fillId="13" borderId="71" xfId="10" applyFont="1" applyFill="1" applyBorder="1" applyAlignment="1">
      <alignment horizontal="center" vertical="center"/>
    </xf>
    <xf numFmtId="0" fontId="13" fillId="13" borderId="72" xfId="10" applyFont="1" applyFill="1" applyBorder="1" applyAlignment="1">
      <alignment horizontal="center" vertical="center"/>
    </xf>
    <xf numFmtId="0" fontId="14" fillId="13" borderId="63" xfId="10" applyFont="1" applyFill="1" applyBorder="1" applyAlignment="1">
      <alignment horizontal="center" vertical="center" wrapText="1"/>
    </xf>
    <xf numFmtId="0" fontId="14" fillId="13" borderId="64" xfId="10" applyFont="1" applyFill="1" applyBorder="1" applyAlignment="1">
      <alignment horizontal="center" vertical="center" wrapText="1"/>
    </xf>
    <xf numFmtId="0" fontId="14" fillId="13" borderId="65" xfId="10" applyFont="1" applyFill="1" applyBorder="1" applyAlignment="1">
      <alignment horizontal="center" vertical="center" wrapText="1"/>
    </xf>
    <xf numFmtId="0" fontId="17" fillId="15" borderId="16" xfId="6" applyFont="1" applyFill="1" applyBorder="1" applyAlignment="1">
      <alignment horizontal="center" vertical="center" wrapText="1"/>
    </xf>
    <xf numFmtId="0" fontId="17" fillId="15" borderId="17" xfId="6" applyFont="1" applyFill="1" applyBorder="1" applyAlignment="1">
      <alignment horizontal="center" vertical="center" wrapText="1"/>
    </xf>
    <xf numFmtId="0" fontId="17" fillId="15" borderId="77" xfId="6" applyFont="1" applyFill="1" applyBorder="1" applyAlignment="1">
      <alignment horizontal="center" vertical="center" wrapText="1"/>
    </xf>
    <xf numFmtId="0" fontId="7" fillId="16" borderId="37" xfId="21" applyFont="1" applyFill="1" applyBorder="1" applyAlignment="1">
      <alignment horizontal="center" vertical="center" wrapText="1"/>
    </xf>
    <xf numFmtId="0" fontId="7" fillId="16" borderId="19" xfId="21" applyFont="1" applyFill="1" applyBorder="1" applyAlignment="1">
      <alignment horizontal="center" vertical="center" wrapText="1"/>
    </xf>
    <xf numFmtId="0" fontId="7" fillId="16" borderId="38" xfId="21" applyFont="1" applyFill="1" applyBorder="1" applyAlignment="1">
      <alignment horizontal="center" vertical="center" wrapText="1"/>
    </xf>
    <xf numFmtId="0" fontId="31" fillId="17" borderId="98" xfId="6" applyFont="1" applyFill="1" applyBorder="1" applyAlignment="1">
      <alignment horizontal="center" vertical="center" wrapText="1"/>
    </xf>
    <xf numFmtId="0" fontId="16" fillId="15" borderId="119" xfId="6" applyFont="1" applyFill="1" applyBorder="1" applyAlignment="1">
      <alignment horizontal="center" vertical="center" wrapText="1"/>
    </xf>
    <xf numFmtId="0" fontId="16" fillId="15" borderId="122" xfId="6" applyFont="1" applyFill="1" applyBorder="1" applyAlignment="1">
      <alignment horizontal="center" vertical="center" wrapText="1"/>
    </xf>
    <xf numFmtId="0" fontId="16" fillId="15" borderId="123" xfId="6" applyFont="1" applyFill="1" applyBorder="1" applyAlignment="1">
      <alignment horizontal="center" vertical="center" wrapText="1"/>
    </xf>
    <xf numFmtId="0" fontId="9" fillId="0" borderId="102" xfId="6" applyFont="1" applyBorder="1" applyAlignment="1">
      <alignment horizontal="center" vertical="center" wrapText="1"/>
    </xf>
    <xf numFmtId="0" fontId="5" fillId="0" borderId="120" xfId="6" applyFont="1" applyBorder="1" applyAlignment="1">
      <alignment horizontal="center" vertical="center" wrapText="1"/>
    </xf>
    <xf numFmtId="0" fontId="5" fillId="0" borderId="121" xfId="6" applyFont="1" applyBorder="1" applyAlignment="1">
      <alignment horizontal="center" vertical="center" wrapText="1"/>
    </xf>
    <xf numFmtId="0" fontId="9" fillId="0" borderId="107" xfId="6" applyFont="1" applyBorder="1" applyAlignment="1">
      <alignment horizontal="center" vertical="center" wrapText="1"/>
    </xf>
    <xf numFmtId="0" fontId="5" fillId="0" borderId="111" xfId="6" applyFont="1" applyBorder="1" applyAlignment="1">
      <alignment horizontal="center" vertical="center" wrapText="1"/>
    </xf>
    <xf numFmtId="0" fontId="5" fillId="0" borderId="112" xfId="6" applyFont="1" applyBorder="1" applyAlignment="1">
      <alignment horizontal="center" vertical="center" wrapText="1"/>
    </xf>
    <xf numFmtId="0" fontId="9" fillId="13" borderId="124" xfId="6" applyFont="1" applyFill="1" applyBorder="1" applyAlignment="1">
      <alignment horizontal="center" vertical="center" wrapText="1"/>
    </xf>
    <xf numFmtId="0" fontId="9" fillId="13" borderId="125" xfId="6" applyFont="1" applyFill="1" applyBorder="1" applyAlignment="1">
      <alignment horizontal="center" vertical="center" wrapText="1"/>
    </xf>
    <xf numFmtId="0" fontId="9" fillId="13" borderId="126" xfId="6" applyFont="1" applyFill="1" applyBorder="1" applyAlignment="1">
      <alignment horizontal="center" vertical="center" wrapText="1"/>
    </xf>
    <xf numFmtId="0" fontId="16" fillId="15" borderId="99" xfId="6" applyFont="1" applyFill="1" applyBorder="1" applyAlignment="1">
      <alignment horizontal="center" vertical="center" wrapText="1"/>
    </xf>
    <xf numFmtId="0" fontId="16" fillId="15" borderId="115" xfId="6" applyFont="1" applyFill="1" applyBorder="1" applyAlignment="1">
      <alignment horizontal="center" vertical="center" wrapText="1"/>
    </xf>
    <xf numFmtId="0" fontId="9" fillId="13" borderId="100" xfId="6" applyFont="1" applyFill="1" applyBorder="1" applyAlignment="1">
      <alignment horizontal="center" vertical="center" wrapText="1"/>
    </xf>
    <xf numFmtId="0" fontId="9" fillId="13" borderId="102" xfId="6" applyFont="1" applyFill="1" applyBorder="1" applyAlignment="1">
      <alignment horizontal="center" vertical="center" wrapText="1"/>
    </xf>
    <xf numFmtId="0" fontId="9" fillId="13" borderId="117" xfId="6" applyFont="1" applyFill="1" applyBorder="1" applyAlignment="1">
      <alignment horizontal="center" vertical="center" wrapText="1"/>
    </xf>
    <xf numFmtId="0" fontId="9" fillId="13" borderId="118" xfId="6" applyFont="1" applyFill="1" applyBorder="1" applyAlignment="1">
      <alignment horizontal="center" vertical="center" wrapText="1"/>
    </xf>
    <xf numFmtId="0" fontId="9" fillId="13" borderId="104" xfId="6" applyFont="1" applyFill="1" applyBorder="1" applyAlignment="1">
      <alignment horizontal="center" vertical="center" wrapText="1"/>
    </xf>
    <xf numFmtId="0" fontId="9" fillId="13" borderId="113" xfId="6" applyFont="1" applyFill="1" applyBorder="1" applyAlignment="1">
      <alignment horizontal="center" vertical="center" wrapText="1"/>
    </xf>
    <xf numFmtId="0" fontId="9" fillId="13" borderId="111" xfId="6" applyFont="1" applyFill="1" applyBorder="1" applyAlignment="1">
      <alignment horizontal="center" vertical="center" wrapText="1"/>
    </xf>
    <xf numFmtId="0" fontId="9" fillId="13" borderId="112" xfId="6" applyFont="1" applyFill="1" applyBorder="1" applyAlignment="1">
      <alignment horizontal="center" vertical="center" wrapText="1"/>
    </xf>
    <xf numFmtId="0" fontId="9" fillId="13" borderId="105" xfId="6" applyFont="1" applyFill="1" applyBorder="1" applyAlignment="1">
      <alignment horizontal="center" vertical="center" wrapText="1"/>
    </xf>
    <xf numFmtId="0" fontId="9" fillId="13" borderId="106" xfId="6" applyFont="1" applyFill="1" applyBorder="1" applyAlignment="1">
      <alignment horizontal="center" vertical="center" wrapText="1"/>
    </xf>
    <xf numFmtId="0" fontId="9" fillId="13" borderId="109" xfId="6" applyFont="1" applyFill="1" applyBorder="1" applyAlignment="1">
      <alignment horizontal="center" vertical="center" wrapText="1"/>
    </xf>
    <xf numFmtId="0" fontId="9" fillId="13" borderId="110" xfId="6" applyFont="1" applyFill="1" applyBorder="1" applyAlignment="1">
      <alignment horizontal="center" vertical="center" wrapText="1"/>
    </xf>
    <xf numFmtId="0" fontId="16" fillId="15" borderId="128" xfId="6" applyFont="1" applyFill="1" applyBorder="1" applyAlignment="1">
      <alignment horizontal="center" vertical="center" wrapText="1"/>
    </xf>
    <xf numFmtId="0" fontId="9" fillId="0" borderId="124" xfId="6" applyFont="1" applyBorder="1" applyAlignment="1">
      <alignment horizontal="center" vertical="center" wrapText="1"/>
    </xf>
    <xf numFmtId="0" fontId="5" fillId="0" borderId="125" xfId="6" applyFont="1" applyBorder="1" applyAlignment="1">
      <alignment horizontal="center" vertical="center" wrapText="1"/>
    </xf>
    <xf numFmtId="0" fontId="5" fillId="0" borderId="126" xfId="6" applyFont="1" applyBorder="1" applyAlignment="1">
      <alignment horizontal="center" vertical="center" wrapText="1"/>
    </xf>
    <xf numFmtId="0" fontId="5" fillId="13" borderId="120" xfId="6" applyFont="1" applyFill="1" applyBorder="1" applyAlignment="1">
      <alignment horizontal="center" vertical="center" wrapText="1"/>
    </xf>
    <xf numFmtId="0" fontId="5" fillId="13" borderId="121" xfId="6" applyFont="1" applyFill="1" applyBorder="1" applyAlignment="1">
      <alignment horizontal="center" vertical="center" wrapText="1"/>
    </xf>
    <xf numFmtId="0" fontId="5" fillId="13" borderId="125" xfId="6" applyFont="1" applyFill="1" applyBorder="1" applyAlignment="1">
      <alignment horizontal="center" vertical="center" wrapText="1"/>
    </xf>
    <xf numFmtId="0" fontId="5" fillId="13" borderId="126" xfId="6" applyFont="1" applyFill="1" applyBorder="1" applyAlignment="1">
      <alignment horizontal="center" vertical="center" wrapText="1"/>
    </xf>
    <xf numFmtId="0" fontId="28" fillId="0" borderId="87" xfId="0" applyFont="1" applyBorder="1" applyAlignment="1">
      <alignment horizontal="left" vertical="center" wrapText="1"/>
    </xf>
    <xf numFmtId="0" fontId="28" fillId="0" borderId="90" xfId="0" applyFont="1" applyBorder="1" applyAlignment="1">
      <alignment horizontal="left" vertical="center" wrapText="1"/>
    </xf>
    <xf numFmtId="0" fontId="9" fillId="0" borderId="85" xfId="0" applyFont="1" applyBorder="1" applyAlignment="1">
      <alignment horizontal="center" vertical="center" wrapText="1"/>
    </xf>
    <xf numFmtId="0" fontId="24" fillId="0" borderId="82" xfId="0" applyFont="1" applyBorder="1"/>
    <xf numFmtId="0" fontId="28" fillId="0" borderId="0" xfId="0" applyFont="1" applyAlignment="1">
      <alignment horizontal="center" vertical="center" wrapText="1"/>
    </xf>
    <xf numFmtId="0" fontId="24" fillId="0" borderId="0" xfId="0" applyFont="1"/>
    <xf numFmtId="0" fontId="5" fillId="0" borderId="0" xfId="0" applyFont="1" applyAlignment="1">
      <alignment horizontal="center" vertical="center" wrapText="1"/>
    </xf>
    <xf numFmtId="0" fontId="5" fillId="0" borderId="79" xfId="0" applyFont="1" applyBorder="1" applyAlignment="1">
      <alignment horizontal="center" vertical="center" wrapText="1"/>
    </xf>
    <xf numFmtId="0" fontId="24" fillId="0" borderId="89" xfId="0" applyFont="1" applyBorder="1"/>
    <xf numFmtId="0" fontId="25" fillId="12" borderId="81" xfId="0" applyFont="1" applyFill="1" applyBorder="1" applyAlignment="1">
      <alignment horizontal="center" vertical="center" wrapText="1"/>
    </xf>
    <xf numFmtId="0" fontId="26" fillId="0" borderId="81" xfId="0" applyFont="1" applyBorder="1"/>
    <xf numFmtId="0" fontId="28" fillId="0" borderId="85" xfId="0" applyFont="1" applyBorder="1" applyAlignment="1">
      <alignment horizontal="left" vertical="center" wrapText="1"/>
    </xf>
    <xf numFmtId="0" fontId="5" fillId="0" borderId="85" xfId="0" applyFont="1" applyBorder="1" applyAlignment="1">
      <alignment horizontal="center" vertical="center" wrapText="1"/>
    </xf>
    <xf numFmtId="0" fontId="24" fillId="0" borderId="82" xfId="0" applyFont="1" applyBorder="1" applyAlignment="1">
      <alignment horizontal="left"/>
    </xf>
    <xf numFmtId="0" fontId="27" fillId="11" borderId="91" xfId="0" applyFont="1" applyFill="1" applyBorder="1" applyAlignment="1">
      <alignment horizontal="center" vertical="center" wrapText="1"/>
    </xf>
    <xf numFmtId="0" fontId="26" fillId="0" borderId="92" xfId="0" applyFont="1" applyBorder="1"/>
    <xf numFmtId="0" fontId="27" fillId="11" borderId="84" xfId="0" applyFont="1" applyFill="1" applyBorder="1" applyAlignment="1">
      <alignment horizontal="center" vertical="center" wrapText="1"/>
    </xf>
    <xf numFmtId="0" fontId="26" fillId="0" borderId="86" xfId="0" applyFont="1" applyBorder="1"/>
    <xf numFmtId="0" fontId="28" fillId="0" borderId="79" xfId="0" applyFont="1" applyBorder="1" applyAlignment="1">
      <alignment horizontal="left" vertical="center" wrapText="1"/>
    </xf>
    <xf numFmtId="0" fontId="24" fillId="0" borderId="89" xfId="0" applyFont="1" applyBorder="1" applyAlignment="1">
      <alignment horizontal="left"/>
    </xf>
    <xf numFmtId="0" fontId="5" fillId="0" borderId="87" xfId="0" applyFont="1" applyBorder="1" applyAlignment="1">
      <alignment horizontal="center" vertical="center" wrapText="1"/>
    </xf>
    <xf numFmtId="0" fontId="5" fillId="0" borderId="90" xfId="0" applyFont="1" applyBorder="1" applyAlignment="1">
      <alignment horizontal="center" vertical="center" wrapText="1"/>
    </xf>
    <xf numFmtId="0" fontId="17" fillId="11" borderId="16" xfId="0" applyFont="1" applyFill="1" applyBorder="1" applyAlignment="1">
      <alignment horizontal="center" vertical="center" wrapText="1"/>
    </xf>
    <xf numFmtId="0" fontId="24" fillId="0" borderId="17" xfId="0" applyFont="1" applyBorder="1"/>
    <xf numFmtId="0" fontId="24" fillId="0" borderId="77" xfId="0" applyFont="1" applyBorder="1"/>
    <xf numFmtId="0" fontId="25" fillId="12" borderId="79" xfId="0" applyFont="1" applyFill="1" applyBorder="1" applyAlignment="1">
      <alignment horizontal="center" vertical="center" wrapText="1"/>
    </xf>
    <xf numFmtId="0" fontId="26" fillId="0" borderId="80" xfId="0" applyFont="1" applyBorder="1"/>
    <xf numFmtId="0" fontId="13" fillId="7" borderId="16" xfId="0" applyFont="1" applyFill="1" applyBorder="1" applyAlignment="1">
      <alignment horizontal="center" vertical="center"/>
    </xf>
    <xf numFmtId="0" fontId="24" fillId="0" borderId="62" xfId="0" applyFont="1" applyBorder="1"/>
    <xf numFmtId="0" fontId="24" fillId="0" borderId="66" xfId="0" applyFont="1" applyBorder="1"/>
    <xf numFmtId="0" fontId="24" fillId="0" borderId="67" xfId="0" applyFont="1" applyBorder="1"/>
    <xf numFmtId="0" fontId="24" fillId="0" borderId="71" xfId="0" applyFont="1" applyBorder="1"/>
    <xf numFmtId="0" fontId="24" fillId="0" borderId="72" xfId="0" applyFont="1" applyBorder="1"/>
    <xf numFmtId="0" fontId="14" fillId="7" borderId="63" xfId="0" applyFont="1" applyFill="1" applyBorder="1" applyAlignment="1">
      <alignment horizontal="center" vertical="center" wrapText="1"/>
    </xf>
    <xf numFmtId="0" fontId="24" fillId="0" borderId="64" xfId="0" applyFont="1" applyBorder="1"/>
    <xf numFmtId="0" fontId="24" fillId="0" borderId="65" xfId="0" applyFont="1" applyBorder="1"/>
    <xf numFmtId="0" fontId="14" fillId="7" borderId="68" xfId="0" applyFont="1" applyFill="1" applyBorder="1" applyAlignment="1">
      <alignment horizontal="center" vertical="center" wrapText="1"/>
    </xf>
    <xf numFmtId="0" fontId="24" fillId="0" borderId="69" xfId="0" applyFont="1" applyBorder="1"/>
    <xf numFmtId="0" fontId="24" fillId="0" borderId="70" xfId="0" applyFont="1" applyBorder="1"/>
    <xf numFmtId="0" fontId="16" fillId="7" borderId="73" xfId="0" applyFont="1" applyFill="1" applyBorder="1" applyAlignment="1">
      <alignment horizontal="center" vertical="center"/>
    </xf>
    <xf numFmtId="0" fontId="24" fillId="0" borderId="74" xfId="0" applyFont="1" applyBorder="1"/>
    <xf numFmtId="0" fontId="24" fillId="0" borderId="75" xfId="0" applyFont="1" applyBorder="1"/>
    <xf numFmtId="0" fontId="24" fillId="0" borderId="76" xfId="0" applyFont="1" applyBorder="1"/>
    <xf numFmtId="0" fontId="35" fillId="18" borderId="5" xfId="0" applyFont="1" applyFill="1" applyBorder="1" applyAlignment="1" applyProtection="1">
      <alignment horizontal="center" vertical="center" wrapText="1"/>
      <protection hidden="1"/>
    </xf>
    <xf numFmtId="0" fontId="35" fillId="18" borderId="60" xfId="0" applyFont="1" applyFill="1" applyBorder="1" applyAlignment="1" applyProtection="1">
      <alignment horizontal="center" vertical="center" wrapText="1"/>
      <protection hidden="1"/>
    </xf>
    <xf numFmtId="0" fontId="35" fillId="18" borderId="132" xfId="0" applyFont="1" applyFill="1" applyBorder="1" applyAlignment="1" applyProtection="1">
      <alignment horizontal="center" vertical="center" wrapText="1"/>
      <protection hidden="1"/>
    </xf>
    <xf numFmtId="0" fontId="33" fillId="17" borderId="129" xfId="6" applyFont="1" applyFill="1" applyBorder="1" applyAlignment="1">
      <alignment horizontal="center" vertical="center" wrapText="1"/>
    </xf>
    <xf numFmtId="0" fontId="33" fillId="17" borderId="130" xfId="6" applyFont="1" applyFill="1" applyBorder="1" applyAlignment="1">
      <alignment horizontal="center" vertical="center" wrapText="1"/>
    </xf>
    <xf numFmtId="0" fontId="34" fillId="17" borderId="18" xfId="0" applyFont="1" applyFill="1" applyBorder="1" applyAlignment="1" applyProtection="1">
      <alignment horizontal="center" vertical="center" wrapText="1"/>
      <protection hidden="1"/>
    </xf>
    <xf numFmtId="0" fontId="34" fillId="17" borderId="21" xfId="0" applyFont="1" applyFill="1" applyBorder="1" applyAlignment="1" applyProtection="1">
      <alignment horizontal="center" vertical="center" wrapText="1"/>
      <protection hidden="1"/>
    </xf>
    <xf numFmtId="0" fontId="34" fillId="17" borderId="39" xfId="0" applyFont="1" applyFill="1" applyBorder="1" applyAlignment="1" applyProtection="1">
      <alignment horizontal="center" vertical="center"/>
      <protection hidden="1"/>
    </xf>
    <xf numFmtId="0" fontId="34" fillId="17" borderId="59" xfId="0" applyFont="1" applyFill="1" applyBorder="1" applyAlignment="1" applyProtection="1">
      <alignment horizontal="center" vertical="center"/>
      <protection hidden="1"/>
    </xf>
    <xf numFmtId="0" fontId="34" fillId="17" borderId="18" xfId="0" applyFont="1" applyFill="1" applyBorder="1" applyAlignment="1" applyProtection="1">
      <alignment horizontal="center" vertical="center"/>
      <protection hidden="1"/>
    </xf>
    <xf numFmtId="0" fontId="34" fillId="17" borderId="21" xfId="0" applyFont="1" applyFill="1" applyBorder="1" applyAlignment="1" applyProtection="1">
      <alignment horizontal="center" vertical="center"/>
      <protection hidden="1"/>
    </xf>
    <xf numFmtId="0" fontId="14" fillId="13" borderId="56" xfId="10" applyFont="1" applyFill="1" applyBorder="1" applyAlignment="1">
      <alignment horizontal="center" vertical="center" wrapText="1"/>
    </xf>
    <xf numFmtId="0" fontId="14" fillId="13" borderId="55" xfId="10" applyFont="1" applyFill="1" applyBorder="1" applyAlignment="1">
      <alignment horizontal="center" vertical="center" wrapText="1"/>
    </xf>
    <xf numFmtId="0" fontId="14" fillId="13" borderId="1" xfId="10" applyFont="1" applyFill="1" applyAlignment="1">
      <alignment horizontal="center" vertical="center" wrapText="1"/>
    </xf>
    <xf numFmtId="0" fontId="14" fillId="13" borderId="41" xfId="10" applyFont="1" applyFill="1" applyBorder="1" applyAlignment="1">
      <alignment horizontal="center" vertical="center" wrapText="1"/>
    </xf>
    <xf numFmtId="0" fontId="16" fillId="13" borderId="45" xfId="10" applyFont="1" applyFill="1" applyBorder="1" applyAlignment="1">
      <alignment horizontal="center" vertical="center"/>
    </xf>
    <xf numFmtId="0" fontId="14" fillId="13" borderId="56" xfId="10" applyFont="1" applyFill="1" applyBorder="1" applyAlignment="1">
      <alignment horizontal="center" vertical="center"/>
    </xf>
    <xf numFmtId="0" fontId="14" fillId="13" borderId="55" xfId="10" applyFont="1" applyFill="1" applyBorder="1" applyAlignment="1">
      <alignment horizontal="center" vertical="center"/>
    </xf>
    <xf numFmtId="0" fontId="7" fillId="19" borderId="45" xfId="0" applyFont="1" applyFill="1" applyBorder="1" applyAlignment="1">
      <alignment horizontal="center" vertical="center"/>
    </xf>
    <xf numFmtId="0" fontId="7" fillId="19" borderId="46" xfId="0" applyFont="1" applyFill="1" applyBorder="1" applyAlignment="1">
      <alignment horizontal="center" vertical="center"/>
    </xf>
    <xf numFmtId="0" fontId="45" fillId="17" borderId="98" xfId="0" applyFont="1" applyFill="1" applyBorder="1" applyAlignment="1">
      <alignment horizontal="center" vertical="center" wrapText="1"/>
    </xf>
    <xf numFmtId="0" fontId="45" fillId="17" borderId="42" xfId="0" applyFont="1" applyFill="1" applyBorder="1" applyAlignment="1">
      <alignment horizontal="center" vertical="center" wrapText="1"/>
    </xf>
    <xf numFmtId="0" fontId="45" fillId="17" borderId="134" xfId="0" applyFont="1" applyFill="1" applyBorder="1" applyAlignment="1">
      <alignment horizontal="center" vertical="center" wrapText="1"/>
    </xf>
    <xf numFmtId="0" fontId="45" fillId="17" borderId="135" xfId="0" applyFont="1" applyFill="1" applyBorder="1" applyAlignment="1">
      <alignment horizontal="center" vertical="center" wrapText="1"/>
    </xf>
    <xf numFmtId="0" fontId="49" fillId="26" borderId="13" xfId="0" applyFont="1" applyFill="1" applyBorder="1" applyAlignment="1">
      <alignment horizontal="center" wrapText="1"/>
    </xf>
    <xf numFmtId="0" fontId="49" fillId="26" borderId="137" xfId="0" applyFont="1" applyFill="1" applyBorder="1" applyAlignment="1">
      <alignment horizontal="center" wrapText="1"/>
    </xf>
    <xf numFmtId="0" fontId="49" fillId="26" borderId="13" xfId="0" applyFont="1" applyFill="1" applyBorder="1" applyAlignment="1">
      <alignment horizontal="center" vertical="center"/>
    </xf>
    <xf numFmtId="0" fontId="49" fillId="26" borderId="137" xfId="0" applyFont="1" applyFill="1" applyBorder="1" applyAlignment="1">
      <alignment horizontal="center" vertical="center"/>
    </xf>
    <xf numFmtId="0" fontId="49" fillId="26" borderId="13" xfId="0" applyFont="1" applyFill="1" applyBorder="1" applyAlignment="1">
      <alignment horizontal="center" vertical="center" wrapText="1"/>
    </xf>
    <xf numFmtId="0" fontId="49" fillId="26" borderId="137" xfId="0" applyFont="1" applyFill="1" applyBorder="1" applyAlignment="1">
      <alignment horizontal="center" vertical="center" wrapText="1"/>
    </xf>
    <xf numFmtId="0" fontId="49" fillId="26" borderId="13" xfId="0" applyFont="1" applyFill="1" applyBorder="1" applyAlignment="1">
      <alignment horizontal="center"/>
    </xf>
    <xf numFmtId="0" fontId="49" fillId="26" borderId="137" xfId="0" applyFont="1" applyFill="1" applyBorder="1" applyAlignment="1">
      <alignment horizontal="center"/>
    </xf>
    <xf numFmtId="0" fontId="49" fillId="0" borderId="0" xfId="0" applyFont="1" applyAlignment="1">
      <alignment horizontal="left" vertical="center" wrapText="1"/>
    </xf>
    <xf numFmtId="0" fontId="49" fillId="0" borderId="0" xfId="0" applyFont="1" applyAlignment="1">
      <alignment horizontal="center" vertical="center" wrapText="1"/>
    </xf>
    <xf numFmtId="0" fontId="49" fillId="13" borderId="0" xfId="0" applyFont="1" applyFill="1" applyAlignment="1">
      <alignment horizontal="left" vertical="center" wrapText="1"/>
    </xf>
    <xf numFmtId="0" fontId="53" fillId="22" borderId="0" xfId="0" applyFont="1" applyFill="1" applyAlignment="1">
      <alignment horizontal="left" vertical="center" wrapText="1"/>
    </xf>
    <xf numFmtId="0" fontId="49" fillId="26" borderId="8" xfId="0" applyFont="1" applyFill="1" applyBorder="1" applyAlignment="1">
      <alignment horizontal="left" vertical="center" wrapText="1"/>
    </xf>
    <xf numFmtId="0" fontId="49" fillId="26" borderId="13" xfId="0" applyFont="1" applyFill="1" applyBorder="1" applyAlignment="1">
      <alignment horizontal="left" vertical="center" wrapText="1"/>
    </xf>
    <xf numFmtId="0" fontId="49" fillId="26" borderId="137" xfId="0" applyFont="1" applyFill="1" applyBorder="1" applyAlignment="1">
      <alignment horizontal="left" vertical="center" wrapText="1"/>
    </xf>
    <xf numFmtId="0" fontId="49" fillId="26" borderId="58" xfId="0" applyFont="1" applyFill="1" applyBorder="1" applyAlignment="1">
      <alignment horizontal="center" vertical="center"/>
    </xf>
    <xf numFmtId="0" fontId="49" fillId="26" borderId="55" xfId="0" applyFont="1" applyFill="1" applyBorder="1" applyAlignment="1">
      <alignment horizontal="center" vertical="center"/>
    </xf>
    <xf numFmtId="0" fontId="49" fillId="26" borderId="2" xfId="0" applyFont="1" applyFill="1" applyBorder="1" applyAlignment="1">
      <alignment horizontal="center" vertical="center"/>
    </xf>
    <xf numFmtId="0" fontId="49" fillId="26" borderId="41" xfId="0" applyFont="1" applyFill="1" applyBorder="1" applyAlignment="1">
      <alignment horizontal="center" vertical="center"/>
    </xf>
    <xf numFmtId="0" fontId="49" fillId="26" borderId="44" xfId="0" applyFont="1" applyFill="1" applyBorder="1" applyAlignment="1">
      <alignment horizontal="center" vertical="center"/>
    </xf>
    <xf numFmtId="0" fontId="49" fillId="26" borderId="46" xfId="0" applyFont="1" applyFill="1" applyBorder="1" applyAlignment="1">
      <alignment horizontal="center" vertical="center"/>
    </xf>
    <xf numFmtId="0" fontId="53" fillId="22" borderId="58" xfId="0" applyFont="1" applyFill="1" applyBorder="1" applyAlignment="1">
      <alignment horizontal="left" vertical="center" wrapText="1"/>
    </xf>
    <xf numFmtId="0" fontId="53" fillId="22" borderId="55" xfId="0" applyFont="1" applyFill="1" applyBorder="1" applyAlignment="1">
      <alignment horizontal="left" vertical="center" wrapText="1"/>
    </xf>
    <xf numFmtId="0" fontId="53" fillId="22" borderId="2" xfId="0" applyFont="1" applyFill="1" applyBorder="1" applyAlignment="1">
      <alignment horizontal="left" vertical="center" wrapText="1"/>
    </xf>
    <xf numFmtId="0" fontId="53" fillId="22" borderId="41" xfId="0" applyFont="1" applyFill="1" applyBorder="1" applyAlignment="1">
      <alignment horizontal="left" vertical="center" wrapText="1"/>
    </xf>
    <xf numFmtId="0" fontId="53" fillId="22" borderId="44" xfId="0" applyFont="1" applyFill="1" applyBorder="1" applyAlignment="1">
      <alignment horizontal="left" vertical="center" wrapText="1"/>
    </xf>
    <xf numFmtId="0" fontId="53" fillId="22" borderId="46" xfId="0" applyFont="1" applyFill="1" applyBorder="1" applyAlignment="1">
      <alignment horizontal="left" vertical="center" wrapText="1"/>
    </xf>
    <xf numFmtId="0" fontId="53" fillId="22" borderId="2" xfId="0" applyFont="1" applyFill="1" applyBorder="1"/>
    <xf numFmtId="0" fontId="53" fillId="22" borderId="41" xfId="0" applyFont="1" applyFill="1" applyBorder="1"/>
    <xf numFmtId="0" fontId="53" fillId="22" borderId="44" xfId="0" applyFont="1" applyFill="1" applyBorder="1"/>
    <xf numFmtId="0" fontId="53" fillId="22" borderId="46" xfId="0" applyFont="1" applyFill="1" applyBorder="1"/>
    <xf numFmtId="0" fontId="49" fillId="26" borderId="58" xfId="0" applyFont="1" applyFill="1" applyBorder="1" applyAlignment="1">
      <alignment horizontal="center" vertical="center" wrapText="1"/>
    </xf>
    <xf numFmtId="0" fontId="49" fillId="26" borderId="56" xfId="0" applyFont="1" applyFill="1" applyBorder="1" applyAlignment="1">
      <alignment horizontal="center" vertical="center" wrapText="1"/>
    </xf>
    <xf numFmtId="0" fontId="49" fillId="26" borderId="55" xfId="0" applyFont="1" applyFill="1" applyBorder="1" applyAlignment="1">
      <alignment horizontal="center" vertical="center" wrapText="1"/>
    </xf>
    <xf numFmtId="0" fontId="49" fillId="26" borderId="2" xfId="0" applyFont="1" applyFill="1" applyBorder="1" applyAlignment="1">
      <alignment horizontal="center" vertical="center" wrapText="1"/>
    </xf>
    <xf numFmtId="0" fontId="49" fillId="26" borderId="0" xfId="0" applyFont="1" applyFill="1" applyAlignment="1">
      <alignment horizontal="center" vertical="center" wrapText="1"/>
    </xf>
    <xf numFmtId="0" fontId="49" fillId="26" borderId="41" xfId="0" applyFont="1" applyFill="1" applyBorder="1" applyAlignment="1">
      <alignment horizontal="center" vertical="center" wrapText="1"/>
    </xf>
    <xf numFmtId="0" fontId="49" fillId="26" borderId="44" xfId="0" applyFont="1" applyFill="1" applyBorder="1" applyAlignment="1">
      <alignment horizontal="center" vertical="center" wrapText="1"/>
    </xf>
    <xf numFmtId="0" fontId="49" fillId="26" borderId="45" xfId="0" applyFont="1" applyFill="1" applyBorder="1" applyAlignment="1">
      <alignment horizontal="center" vertical="center" wrapText="1"/>
    </xf>
    <xf numFmtId="0" fontId="49" fillId="26" borderId="46" xfId="0" applyFont="1" applyFill="1" applyBorder="1" applyAlignment="1">
      <alignment horizontal="center" vertical="center" wrapText="1"/>
    </xf>
    <xf numFmtId="0" fontId="49" fillId="26" borderId="8" xfId="0" applyFont="1" applyFill="1" applyBorder="1" applyAlignment="1">
      <alignment horizontal="center" vertical="center" wrapText="1"/>
    </xf>
    <xf numFmtId="0" fontId="49" fillId="26" borderId="10" xfId="0" applyFont="1" applyFill="1" applyBorder="1" applyAlignment="1">
      <alignment horizontal="center" vertical="center" wrapText="1"/>
    </xf>
    <xf numFmtId="0" fontId="49" fillId="26" borderId="9" xfId="0" applyFont="1" applyFill="1" applyBorder="1" applyAlignment="1">
      <alignment horizontal="center" vertical="center" wrapText="1"/>
    </xf>
    <xf numFmtId="0" fontId="49" fillId="26" borderId="138" xfId="0" applyFont="1" applyFill="1" applyBorder="1" applyAlignment="1">
      <alignment horizontal="center" vertical="center" wrapText="1"/>
    </xf>
    <xf numFmtId="0" fontId="49" fillId="26" borderId="97" xfId="0" applyFont="1" applyFill="1" applyBorder="1" applyAlignment="1">
      <alignment horizontal="center" vertical="center" wrapText="1"/>
    </xf>
    <xf numFmtId="0" fontId="49" fillId="26" borderId="58" xfId="0" applyFont="1" applyFill="1" applyBorder="1" applyAlignment="1">
      <alignment horizontal="left" vertical="center" wrapText="1"/>
    </xf>
    <xf numFmtId="0" fontId="49" fillId="26" borderId="55" xfId="0" applyFont="1" applyFill="1" applyBorder="1" applyAlignment="1">
      <alignment horizontal="left" vertical="center" wrapText="1"/>
    </xf>
    <xf numFmtId="0" fontId="49" fillId="26" borderId="2" xfId="0" applyFont="1" applyFill="1" applyBorder="1" applyAlignment="1">
      <alignment horizontal="left" vertical="center" wrapText="1"/>
    </xf>
    <xf numFmtId="0" fontId="49" fillId="26" borderId="41" xfId="0" applyFont="1" applyFill="1" applyBorder="1" applyAlignment="1">
      <alignment horizontal="left" vertical="center" wrapText="1"/>
    </xf>
    <xf numFmtId="0" fontId="49" fillId="26" borderId="44" xfId="0" applyFont="1" applyFill="1" applyBorder="1" applyAlignment="1">
      <alignment horizontal="left" vertical="center" wrapText="1"/>
    </xf>
    <xf numFmtId="0" fontId="49" fillId="26" borderId="46" xfId="0" applyFont="1" applyFill="1" applyBorder="1" applyAlignment="1">
      <alignment horizontal="left" vertical="center" wrapText="1"/>
    </xf>
    <xf numFmtId="0" fontId="49" fillId="22" borderId="58" xfId="0" applyFont="1" applyFill="1" applyBorder="1" applyAlignment="1">
      <alignment horizontal="left" vertical="center" wrapText="1"/>
    </xf>
    <xf numFmtId="0" fontId="49" fillId="22" borderId="56" xfId="0" applyFont="1" applyFill="1" applyBorder="1" applyAlignment="1">
      <alignment horizontal="left" vertical="center"/>
    </xf>
    <xf numFmtId="0" fontId="49" fillId="22" borderId="55" xfId="0" applyFont="1" applyFill="1" applyBorder="1" applyAlignment="1">
      <alignment horizontal="left" vertical="center"/>
    </xf>
    <xf numFmtId="0" fontId="49" fillId="22" borderId="2" xfId="0" applyFont="1" applyFill="1" applyBorder="1" applyAlignment="1">
      <alignment horizontal="left" vertical="center"/>
    </xf>
    <xf numFmtId="0" fontId="49" fillId="22" borderId="0" xfId="0" applyFont="1" applyFill="1" applyAlignment="1">
      <alignment horizontal="left" vertical="center"/>
    </xf>
    <xf numFmtId="0" fontId="49" fillId="22" borderId="41" xfId="0" applyFont="1" applyFill="1" applyBorder="1" applyAlignment="1">
      <alignment horizontal="left" vertical="center"/>
    </xf>
    <xf numFmtId="0" fontId="49" fillId="22" borderId="44" xfId="0" applyFont="1" applyFill="1" applyBorder="1" applyAlignment="1">
      <alignment horizontal="left" vertical="center"/>
    </xf>
    <xf numFmtId="0" fontId="49" fillId="22" borderId="45" xfId="0" applyFont="1" applyFill="1" applyBorder="1" applyAlignment="1">
      <alignment horizontal="left" vertical="center"/>
    </xf>
    <xf numFmtId="0" fontId="49" fillId="22" borderId="46" xfId="0" applyFont="1" applyFill="1" applyBorder="1" applyAlignment="1">
      <alignment horizontal="left" vertical="center"/>
    </xf>
    <xf numFmtId="0" fontId="52" fillId="18" borderId="0" xfId="0" applyFont="1" applyFill="1" applyAlignment="1">
      <alignment horizontal="center" vertical="center"/>
    </xf>
    <xf numFmtId="0" fontId="49" fillId="20" borderId="13" xfId="0" applyFont="1" applyFill="1" applyBorder="1" applyAlignment="1">
      <alignment horizontal="left" vertical="center" wrapText="1"/>
    </xf>
    <xf numFmtId="0" fontId="49" fillId="20" borderId="137" xfId="0" applyFont="1" applyFill="1" applyBorder="1" applyAlignment="1">
      <alignment horizontal="left" vertical="center" wrapText="1"/>
    </xf>
    <xf numFmtId="0" fontId="57" fillId="25" borderId="13" xfId="0" applyFont="1" applyFill="1" applyBorder="1" applyAlignment="1">
      <alignment horizontal="center" vertical="center" wrapText="1"/>
    </xf>
    <xf numFmtId="0" fontId="57" fillId="25" borderId="137" xfId="0" applyFont="1" applyFill="1" applyBorder="1" applyAlignment="1">
      <alignment horizontal="center" vertical="center" wrapText="1"/>
    </xf>
    <xf numFmtId="0" fontId="56" fillId="25" borderId="13" xfId="0" applyFont="1" applyFill="1" applyBorder="1" applyAlignment="1">
      <alignment horizontal="left" vertical="center" wrapText="1"/>
    </xf>
    <xf numFmtId="0" fontId="56" fillId="25" borderId="137" xfId="0" applyFont="1" applyFill="1" applyBorder="1" applyAlignment="1">
      <alignment horizontal="left" vertical="center"/>
    </xf>
    <xf numFmtId="0" fontId="49" fillId="8" borderId="13" xfId="0" applyFont="1" applyFill="1" applyBorder="1" applyAlignment="1">
      <alignment horizontal="center" vertical="center" wrapText="1"/>
    </xf>
    <xf numFmtId="0" fontId="49" fillId="8" borderId="137"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8" borderId="137" xfId="0" applyFont="1" applyFill="1" applyBorder="1" applyAlignment="1">
      <alignment horizontal="left" vertical="center"/>
    </xf>
    <xf numFmtId="0" fontId="49" fillId="8" borderId="13" xfId="0" applyFont="1" applyFill="1" applyBorder="1" applyAlignment="1">
      <alignment vertical="center" wrapText="1"/>
    </xf>
    <xf numFmtId="0" fontId="49" fillId="8" borderId="137" xfId="0" applyFont="1" applyFill="1" applyBorder="1" applyAlignment="1">
      <alignment vertical="center" wrapText="1"/>
    </xf>
    <xf numFmtId="0" fontId="49" fillId="8" borderId="137" xfId="0" applyFont="1" applyFill="1" applyBorder="1" applyAlignment="1">
      <alignment horizontal="left" vertical="center" wrapText="1"/>
    </xf>
    <xf numFmtId="0" fontId="55" fillId="25" borderId="13" xfId="0" applyFont="1" applyFill="1" applyBorder="1" applyAlignment="1">
      <alignment horizontal="center" vertical="center" wrapText="1"/>
    </xf>
    <xf numFmtId="0" fontId="55" fillId="25" borderId="137" xfId="0" applyFont="1" applyFill="1" applyBorder="1" applyAlignment="1">
      <alignment horizontal="center" vertical="center" wrapText="1"/>
    </xf>
    <xf numFmtId="0" fontId="58" fillId="8" borderId="13" xfId="0" applyFont="1" applyFill="1" applyBorder="1" applyAlignment="1">
      <alignment horizontal="left" vertical="center" wrapText="1"/>
    </xf>
    <xf numFmtId="0" fontId="58" fillId="8" borderId="137" xfId="0" applyFont="1" applyFill="1" applyBorder="1" applyAlignment="1">
      <alignment horizontal="left" vertical="center"/>
    </xf>
    <xf numFmtId="0" fontId="54" fillId="25" borderId="13" xfId="0" applyFont="1" applyFill="1" applyBorder="1" applyAlignment="1">
      <alignment horizontal="center" vertical="center" wrapText="1"/>
    </xf>
    <xf numFmtId="0" fontId="54" fillId="25" borderId="137" xfId="0" applyFont="1" applyFill="1" applyBorder="1" applyAlignment="1">
      <alignment horizontal="center" vertical="center" wrapText="1"/>
    </xf>
    <xf numFmtId="0" fontId="49" fillId="8" borderId="8" xfId="0" applyFont="1" applyFill="1" applyBorder="1" applyAlignment="1">
      <alignment horizontal="left" vertical="center" wrapText="1"/>
    </xf>
    <xf numFmtId="0" fontId="49" fillId="8" borderId="58" xfId="0" applyFont="1" applyFill="1" applyBorder="1" applyAlignment="1">
      <alignment horizontal="center" vertical="center"/>
    </xf>
    <xf numFmtId="0" fontId="49" fillId="8" borderId="55" xfId="0" applyFont="1" applyFill="1" applyBorder="1" applyAlignment="1">
      <alignment horizontal="center" vertical="center"/>
    </xf>
    <xf numFmtId="0" fontId="49" fillId="8" borderId="2" xfId="0" applyFont="1" applyFill="1" applyBorder="1" applyAlignment="1">
      <alignment horizontal="center" vertical="center"/>
    </xf>
    <xf numFmtId="0" fontId="49" fillId="8" borderId="41" xfId="0" applyFont="1" applyFill="1" applyBorder="1" applyAlignment="1">
      <alignment horizontal="center" vertical="center"/>
    </xf>
    <xf numFmtId="0" fontId="49" fillId="8" borderId="44" xfId="0" applyFont="1" applyFill="1" applyBorder="1" applyAlignment="1">
      <alignment horizontal="center" vertical="center"/>
    </xf>
    <xf numFmtId="0" fontId="49" fillId="8" borderId="46" xfId="0" applyFont="1" applyFill="1" applyBorder="1" applyAlignment="1">
      <alignment horizontal="center" vertical="center"/>
    </xf>
    <xf numFmtId="0" fontId="49" fillId="8" borderId="58" xfId="0" applyFont="1" applyFill="1" applyBorder="1" applyAlignment="1">
      <alignment horizontal="center" vertical="center" wrapText="1"/>
    </xf>
    <xf numFmtId="0" fontId="49" fillId="8" borderId="56" xfId="0" applyFont="1" applyFill="1" applyBorder="1" applyAlignment="1">
      <alignment horizontal="center" vertical="center" wrapText="1"/>
    </xf>
    <xf numFmtId="0" fontId="49" fillId="8" borderId="55" xfId="0" applyFont="1" applyFill="1" applyBorder="1" applyAlignment="1">
      <alignment horizontal="center" vertical="center" wrapText="1"/>
    </xf>
    <xf numFmtId="0" fontId="49" fillId="8" borderId="44" xfId="0" applyFont="1" applyFill="1" applyBorder="1" applyAlignment="1">
      <alignment horizontal="center" vertical="center" wrapText="1"/>
    </xf>
    <xf numFmtId="0" fontId="49" fillId="8" borderId="45" xfId="0" applyFont="1" applyFill="1" applyBorder="1" applyAlignment="1">
      <alignment horizontal="center" vertical="center" wrapText="1"/>
    </xf>
    <xf numFmtId="0" fontId="49" fillId="8" borderId="46" xfId="0" applyFont="1" applyFill="1" applyBorder="1" applyAlignment="1">
      <alignment horizontal="center" vertical="center" wrapText="1"/>
    </xf>
    <xf numFmtId="0" fontId="49" fillId="8" borderId="10"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38"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13" xfId="0" applyFont="1" applyFill="1" applyBorder="1" applyAlignment="1">
      <alignment horizontal="center"/>
    </xf>
    <xf numFmtId="0" fontId="49" fillId="8" borderId="137" xfId="0" applyFont="1" applyFill="1" applyBorder="1" applyAlignment="1">
      <alignment horizontal="center"/>
    </xf>
    <xf numFmtId="0" fontId="49" fillId="8" borderId="2" xfId="0" applyFont="1" applyFill="1" applyBorder="1" applyAlignment="1">
      <alignment horizontal="center" vertical="center" wrapText="1"/>
    </xf>
    <xf numFmtId="0" fontId="49" fillId="8" borderId="0" xfId="0" applyFont="1" applyFill="1" applyAlignment="1">
      <alignment horizontal="center" vertical="center" wrapText="1"/>
    </xf>
    <xf numFmtId="0" fontId="49" fillId="8" borderId="41" xfId="0" applyFont="1" applyFill="1" applyBorder="1" applyAlignment="1">
      <alignment horizontal="center" vertical="center" wrapText="1"/>
    </xf>
    <xf numFmtId="0" fontId="49" fillId="8" borderId="97" xfId="0" applyFont="1" applyFill="1" applyBorder="1" applyAlignment="1">
      <alignment horizontal="center" vertical="center" wrapText="1"/>
    </xf>
    <xf numFmtId="0" fontId="49" fillId="8" borderId="58" xfId="0" applyFont="1" applyFill="1" applyBorder="1" applyAlignment="1">
      <alignment horizontal="left" vertical="center" wrapText="1"/>
    </xf>
    <xf numFmtId="0" fontId="49" fillId="8" borderId="55" xfId="0" applyFont="1" applyFill="1" applyBorder="1" applyAlignment="1">
      <alignment horizontal="left" vertical="center" wrapText="1"/>
    </xf>
    <xf numFmtId="0" fontId="49" fillId="8" borderId="2" xfId="0" applyFont="1" applyFill="1" applyBorder="1" applyAlignment="1">
      <alignment horizontal="left" vertical="center" wrapText="1"/>
    </xf>
    <xf numFmtId="0" fontId="49" fillId="8" borderId="41" xfId="0" applyFont="1" applyFill="1" applyBorder="1" applyAlignment="1">
      <alignment horizontal="left" vertical="center" wrapText="1"/>
    </xf>
    <xf numFmtId="0" fontId="49" fillId="8" borderId="44" xfId="0" applyFont="1" applyFill="1" applyBorder="1" applyAlignment="1">
      <alignment horizontal="left" vertical="center" wrapText="1"/>
    </xf>
    <xf numFmtId="0" fontId="49" fillId="8" borderId="46" xfId="0" applyFont="1" applyFill="1" applyBorder="1" applyAlignment="1">
      <alignment horizontal="left" vertical="center" wrapText="1"/>
    </xf>
    <xf numFmtId="0" fontId="49" fillId="23" borderId="13" xfId="0" applyFont="1" applyFill="1" applyBorder="1" applyAlignment="1">
      <alignment horizontal="left" vertical="center" wrapText="1"/>
    </xf>
    <xf numFmtId="0" fontId="49" fillId="23" borderId="137" xfId="0" applyFont="1" applyFill="1" applyBorder="1" applyAlignment="1">
      <alignment horizontal="left" vertical="center" wrapText="1"/>
    </xf>
    <xf numFmtId="0" fontId="54" fillId="21" borderId="13" xfId="0" applyFont="1" applyFill="1" applyBorder="1" applyAlignment="1">
      <alignment horizontal="center" vertical="center" wrapText="1"/>
    </xf>
    <xf numFmtId="0" fontId="54" fillId="21" borderId="137" xfId="0" applyFont="1" applyFill="1" applyBorder="1" applyAlignment="1">
      <alignment horizontal="center" vertical="center" wrapText="1"/>
    </xf>
    <xf numFmtId="0" fontId="49" fillId="21" borderId="13" xfId="0" applyFont="1" applyFill="1" applyBorder="1" applyAlignment="1">
      <alignment vertical="center" wrapText="1"/>
    </xf>
    <xf numFmtId="0" fontId="49" fillId="21" borderId="137" xfId="0" applyFont="1" applyFill="1" applyBorder="1" applyAlignment="1">
      <alignment vertical="center" wrapText="1"/>
    </xf>
    <xf numFmtId="0" fontId="55" fillId="21" borderId="13" xfId="0" applyFont="1" applyFill="1" applyBorder="1" applyAlignment="1">
      <alignment horizontal="center" vertical="center" wrapText="1"/>
    </xf>
    <xf numFmtId="0" fontId="55" fillId="21" borderId="137" xfId="0" applyFont="1" applyFill="1" applyBorder="1" applyAlignment="1">
      <alignment horizontal="center" vertical="center" wrapText="1"/>
    </xf>
    <xf numFmtId="0" fontId="49" fillId="21" borderId="8" xfId="0" applyFont="1" applyFill="1" applyBorder="1" applyAlignment="1">
      <alignment horizontal="left" vertical="center" wrapText="1"/>
    </xf>
    <xf numFmtId="0" fontId="49" fillId="21" borderId="13" xfId="0" applyFont="1" applyFill="1" applyBorder="1" applyAlignment="1">
      <alignment horizontal="left" vertical="center" wrapText="1"/>
    </xf>
    <xf numFmtId="0" fontId="49" fillId="21" borderId="137" xfId="0" applyFont="1" applyFill="1" applyBorder="1" applyAlignment="1">
      <alignment horizontal="left" vertical="center" wrapText="1"/>
    </xf>
    <xf numFmtId="0" fontId="49" fillId="21" borderId="58" xfId="0" applyFont="1" applyFill="1" applyBorder="1" applyAlignment="1">
      <alignment horizontal="center" vertical="center"/>
    </xf>
    <xf numFmtId="0" fontId="49" fillId="21" borderId="55" xfId="0" applyFont="1" applyFill="1" applyBorder="1" applyAlignment="1">
      <alignment horizontal="center" vertical="center"/>
    </xf>
    <xf numFmtId="0" fontId="49" fillId="21" borderId="2" xfId="0" applyFont="1" applyFill="1" applyBorder="1" applyAlignment="1">
      <alignment horizontal="center" vertical="center"/>
    </xf>
    <xf numFmtId="0" fontId="49" fillId="21" borderId="41" xfId="0" applyFont="1" applyFill="1" applyBorder="1" applyAlignment="1">
      <alignment horizontal="center" vertical="center"/>
    </xf>
    <xf numFmtId="0" fontId="49" fillId="21" borderId="44" xfId="0" applyFont="1" applyFill="1" applyBorder="1" applyAlignment="1">
      <alignment horizontal="center" vertical="center"/>
    </xf>
    <xf numFmtId="0" fontId="49" fillId="21" borderId="46" xfId="0" applyFont="1" applyFill="1" applyBorder="1" applyAlignment="1">
      <alignment horizontal="center" vertical="center"/>
    </xf>
    <xf numFmtId="0" fontId="49" fillId="21" borderId="58" xfId="0" applyFont="1" applyFill="1" applyBorder="1" applyAlignment="1">
      <alignment horizontal="center" vertical="center" wrapText="1"/>
    </xf>
    <xf numFmtId="0" fontId="49" fillId="21" borderId="56" xfId="0" applyFont="1" applyFill="1" applyBorder="1" applyAlignment="1">
      <alignment horizontal="center" vertical="center" wrapText="1"/>
    </xf>
    <xf numFmtId="0" fontId="49" fillId="21" borderId="55" xfId="0" applyFont="1" applyFill="1" applyBorder="1" applyAlignment="1">
      <alignment horizontal="center" vertical="center" wrapText="1"/>
    </xf>
    <xf numFmtId="0" fontId="49" fillId="21" borderId="44" xfId="0" applyFont="1" applyFill="1" applyBorder="1" applyAlignment="1">
      <alignment horizontal="center" vertical="center" wrapText="1"/>
    </xf>
    <xf numFmtId="0" fontId="49" fillId="21" borderId="45" xfId="0" applyFont="1" applyFill="1" applyBorder="1" applyAlignment="1">
      <alignment horizontal="center" vertical="center" wrapText="1"/>
    </xf>
    <xf numFmtId="0" fontId="49" fillId="21" borderId="46" xfId="0" applyFont="1" applyFill="1" applyBorder="1" applyAlignment="1">
      <alignment horizontal="center" vertical="center" wrapText="1"/>
    </xf>
    <xf numFmtId="0" fontId="49" fillId="21" borderId="10" xfId="0" applyFont="1" applyFill="1" applyBorder="1" applyAlignment="1">
      <alignment horizontal="center" vertical="center" wrapText="1"/>
    </xf>
    <xf numFmtId="0" fontId="49" fillId="21" borderId="9" xfId="0" applyFont="1" applyFill="1" applyBorder="1" applyAlignment="1">
      <alignment horizontal="center" vertical="center" wrapText="1"/>
    </xf>
    <xf numFmtId="0" fontId="49" fillId="21" borderId="138" xfId="0" applyFont="1" applyFill="1" applyBorder="1" applyAlignment="1">
      <alignment horizontal="center" vertical="center" wrapText="1"/>
    </xf>
    <xf numFmtId="0" fontId="49" fillId="21" borderId="8" xfId="0" applyFont="1" applyFill="1" applyBorder="1" applyAlignment="1">
      <alignment horizontal="center" vertical="center" wrapText="1"/>
    </xf>
    <xf numFmtId="0" fontId="49" fillId="21" borderId="13" xfId="0" applyFont="1" applyFill="1" applyBorder="1" applyAlignment="1">
      <alignment horizontal="center"/>
    </xf>
    <xf numFmtId="0" fontId="49" fillId="21" borderId="137" xfId="0" applyFont="1" applyFill="1" applyBorder="1" applyAlignment="1">
      <alignment horizontal="center"/>
    </xf>
    <xf numFmtId="0" fontId="49" fillId="21" borderId="2" xfId="0" applyFont="1" applyFill="1" applyBorder="1" applyAlignment="1">
      <alignment horizontal="center" vertical="center" wrapText="1"/>
    </xf>
    <xf numFmtId="0" fontId="49" fillId="21" borderId="0" xfId="0" applyFont="1" applyFill="1" applyAlignment="1">
      <alignment horizontal="center" vertical="center" wrapText="1"/>
    </xf>
    <xf numFmtId="0" fontId="49" fillId="21" borderId="41" xfId="0" applyFont="1" applyFill="1" applyBorder="1" applyAlignment="1">
      <alignment horizontal="center" vertical="center" wrapText="1"/>
    </xf>
    <xf numFmtId="0" fontId="49" fillId="21" borderId="13" xfId="0" applyFont="1" applyFill="1" applyBorder="1" applyAlignment="1">
      <alignment horizontal="center" vertical="center" wrapText="1"/>
    </xf>
    <xf numFmtId="0" fontId="49" fillId="21" borderId="97" xfId="0" applyFont="1" applyFill="1" applyBorder="1" applyAlignment="1">
      <alignment horizontal="center" vertical="center" wrapText="1"/>
    </xf>
    <xf numFmtId="0" fontId="49" fillId="21" borderId="137" xfId="0" applyFont="1" applyFill="1" applyBorder="1" applyAlignment="1">
      <alignment horizontal="center" vertical="center" wrapText="1"/>
    </xf>
    <xf numFmtId="0" fontId="49" fillId="21" borderId="58" xfId="0" applyFont="1" applyFill="1" applyBorder="1" applyAlignment="1">
      <alignment horizontal="left" vertical="center" wrapText="1"/>
    </xf>
    <xf numFmtId="0" fontId="49" fillId="21" borderId="55" xfId="0" applyFont="1" applyFill="1" applyBorder="1" applyAlignment="1">
      <alignment horizontal="left" vertical="center" wrapText="1"/>
    </xf>
    <xf numFmtId="0" fontId="49" fillId="21" borderId="2" xfId="0" applyFont="1" applyFill="1" applyBorder="1" applyAlignment="1">
      <alignment horizontal="left" vertical="center" wrapText="1"/>
    </xf>
    <xf numFmtId="0" fontId="49" fillId="21" borderId="41" xfId="0" applyFont="1" applyFill="1" applyBorder="1" applyAlignment="1">
      <alignment horizontal="left" vertical="center" wrapText="1"/>
    </xf>
    <xf numFmtId="0" fontId="49" fillId="21" borderId="44" xfId="0" applyFont="1" applyFill="1" applyBorder="1" applyAlignment="1">
      <alignment horizontal="left" vertical="center" wrapText="1"/>
    </xf>
    <xf numFmtId="0" fontId="49" fillId="21" borderId="46" xfId="0" applyFont="1" applyFill="1" applyBorder="1" applyAlignment="1">
      <alignment horizontal="left" vertical="center" wrapText="1"/>
    </xf>
    <xf numFmtId="0" fontId="52" fillId="13" borderId="0" xfId="0" applyFont="1" applyFill="1" applyAlignment="1">
      <alignment horizontal="center"/>
    </xf>
    <xf numFmtId="10" fontId="7" fillId="4" borderId="14" xfId="1" applyNumberFormat="1" applyFont="1" applyFill="1" applyBorder="1" applyAlignment="1">
      <alignment horizontal="center" vertical="center"/>
    </xf>
    <xf numFmtId="10" fontId="7" fillId="4" borderId="15" xfId="1" applyNumberFormat="1" applyFont="1" applyFill="1" applyBorder="1" applyAlignment="1">
      <alignment horizontal="center" vertical="center"/>
    </xf>
    <xf numFmtId="0" fontId="7" fillId="4" borderId="39" xfId="0" applyFont="1" applyFill="1" applyBorder="1" applyAlignment="1">
      <alignment horizontal="center" vertical="center"/>
    </xf>
    <xf numFmtId="0" fontId="7" fillId="4" borderId="48" xfId="0" applyFont="1" applyFill="1" applyBorder="1" applyAlignment="1">
      <alignment horizontal="center" vertical="center"/>
    </xf>
    <xf numFmtId="0" fontId="7" fillId="4" borderId="3" xfId="0" applyFont="1" applyFill="1" applyBorder="1" applyAlignment="1">
      <alignment horizontal="center"/>
    </xf>
    <xf numFmtId="0" fontId="7" fillId="4" borderId="47" xfId="0" applyFont="1" applyFill="1" applyBorder="1" applyAlignment="1">
      <alignment horizontal="center"/>
    </xf>
    <xf numFmtId="0" fontId="7" fillId="4" borderId="4" xfId="0" applyFont="1" applyFill="1" applyBorder="1" applyAlignment="1">
      <alignment horizontal="center"/>
    </xf>
    <xf numFmtId="9" fontId="7" fillId="4" borderId="14" xfId="1" applyFont="1" applyFill="1" applyBorder="1" applyAlignment="1">
      <alignment horizontal="center" vertical="center"/>
    </xf>
    <xf numFmtId="9" fontId="7" fillId="4" borderId="11" xfId="1" applyFont="1" applyFill="1" applyBorder="1" applyAlignment="1">
      <alignment horizontal="center" vertical="center"/>
    </xf>
    <xf numFmtId="9" fontId="7" fillId="4" borderId="7" xfId="1" applyFont="1" applyFill="1" applyBorder="1" applyAlignment="1">
      <alignment horizontal="center" vertical="center"/>
    </xf>
    <xf numFmtId="9" fontId="7" fillId="4" borderId="15" xfId="1" applyFont="1" applyFill="1" applyBorder="1" applyAlignment="1">
      <alignment horizontal="center" vertical="center"/>
    </xf>
    <xf numFmtId="9" fontId="7" fillId="4" borderId="12" xfId="1" applyFont="1" applyFill="1" applyBorder="1" applyAlignment="1">
      <alignment horizontal="center" vertical="center"/>
    </xf>
  </cellXfs>
  <cellStyles count="28">
    <cellStyle name="Hipervínculo" xfId="27" xr:uid="{BE73FD1D-B792-449A-B806-597C8D6B26D9}"/>
    <cellStyle name="Hipervínculo 2" xfId="12" xr:uid="{00000000-0005-0000-0000-000001000000}"/>
    <cellStyle name="Hyperlink" xfId="26" xr:uid="{00000000-0005-0000-0000-000002000000}"/>
    <cellStyle name="Normal" xfId="0" builtinId="0"/>
    <cellStyle name="Normal 2" xfId="3" xr:uid="{00000000-0005-0000-0000-000004000000}"/>
    <cellStyle name="Normal 2 2" xfId="6" xr:uid="{00000000-0005-0000-0000-000005000000}"/>
    <cellStyle name="Normal 2 2 2" xfId="10" xr:uid="{00000000-0005-0000-0000-000006000000}"/>
    <cellStyle name="Normal 2 3" xfId="9" xr:uid="{00000000-0005-0000-0000-000007000000}"/>
    <cellStyle name="Normal 3" xfId="5" xr:uid="{00000000-0005-0000-0000-000008000000}"/>
    <cellStyle name="Normal 3 2" xfId="23" xr:uid="{00000000-0005-0000-0000-000009000000}"/>
    <cellStyle name="Normal 4" xfId="13" xr:uid="{00000000-0005-0000-0000-00000A000000}"/>
    <cellStyle name="Normal 5" xfId="15" xr:uid="{00000000-0005-0000-0000-00000B000000}"/>
    <cellStyle name="Normal 5 2" xfId="2" xr:uid="{00000000-0005-0000-0000-00000C000000}"/>
    <cellStyle name="Normal 5 2 2" xfId="7" xr:uid="{00000000-0005-0000-0000-00000D000000}"/>
    <cellStyle name="Normal 5 2 2 2" xfId="21" xr:uid="{00000000-0005-0000-0000-00000E000000}"/>
    <cellStyle name="Normal 5 2 2 3" xfId="25" xr:uid="{00000000-0005-0000-0000-00000F000000}"/>
    <cellStyle name="Normal 5 2 3" xfId="17" xr:uid="{00000000-0005-0000-0000-000010000000}"/>
    <cellStyle name="Normal 5 3" xfId="20" xr:uid="{00000000-0005-0000-0000-000011000000}"/>
    <cellStyle name="Normal 6" xfId="16" xr:uid="{00000000-0005-0000-0000-000012000000}"/>
    <cellStyle name="Normal 7" xfId="11" xr:uid="{00000000-0005-0000-0000-000013000000}"/>
    <cellStyle name="Normal 8" xfId="24" xr:uid="{00000000-0005-0000-0000-000014000000}"/>
    <cellStyle name="Porcentaje" xfId="1" builtinId="5"/>
    <cellStyle name="Porcentaje 2" xfId="14" xr:uid="{00000000-0005-0000-0000-000016000000}"/>
    <cellStyle name="Porcentaje 3" xfId="19" xr:uid="{00000000-0005-0000-0000-000017000000}"/>
    <cellStyle name="Porcentual 2" xfId="4" xr:uid="{00000000-0005-0000-0000-000018000000}"/>
    <cellStyle name="Porcentual 2 2" xfId="8" xr:uid="{00000000-0005-0000-0000-000019000000}"/>
    <cellStyle name="Porcentual 2 2 2" xfId="22" xr:uid="{00000000-0005-0000-0000-00001A000000}"/>
    <cellStyle name="Porcentual 2 3" xfId="18"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0</xdr:row>
      <xdr:rowOff>36195</xdr:rowOff>
    </xdr:from>
    <xdr:to>
      <xdr:col>0</xdr:col>
      <xdr:colOff>1455361</xdr:colOff>
      <xdr:row>2</xdr:row>
      <xdr:rowOff>94203</xdr:rowOff>
    </xdr:to>
    <xdr:pic>
      <xdr:nvPicPr>
        <xdr:cNvPr id="6" name="2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83820" y="36195"/>
          <a:ext cx="1371541" cy="434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381000</xdr:colOff>
      <xdr:row>1</xdr:row>
      <xdr:rowOff>28576</xdr:rowOff>
    </xdr:from>
    <xdr:to>
      <xdr:col>2</xdr:col>
      <xdr:colOff>217524</xdr:colOff>
      <xdr:row>3</xdr:row>
      <xdr:rowOff>161926</xdr:rowOff>
    </xdr:to>
    <xdr:pic>
      <xdr:nvPicPr>
        <xdr:cNvPr id="2" name="2 Imagen">
          <a:extLst>
            <a:ext uri="{FF2B5EF4-FFF2-40B4-BE49-F238E27FC236}">
              <a16:creationId xmlns:a16="http://schemas.microsoft.com/office/drawing/2014/main" id="{18D0D598-1A99-4F50-83B1-8015B0C914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1066800" y="190501"/>
          <a:ext cx="931899"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542925</xdr:colOff>
      <xdr:row>1</xdr:row>
      <xdr:rowOff>47625</xdr:rowOff>
    </xdr:from>
    <xdr:ext cx="1590675" cy="744855"/>
    <xdr:pic>
      <xdr:nvPicPr>
        <xdr:cNvPr id="2" name="image1.jpg">
          <a:extLst>
            <a:ext uri="{FF2B5EF4-FFF2-40B4-BE49-F238E27FC236}">
              <a16:creationId xmlns:a16="http://schemas.microsoft.com/office/drawing/2014/main" id="{5B1082C1-BB64-41BE-A0B6-EC83AF3DA438}"/>
            </a:ext>
          </a:extLst>
        </xdr:cNvPr>
        <xdr:cNvPicPr preferRelativeResize="0"/>
      </xdr:nvPicPr>
      <xdr:blipFill>
        <a:blip xmlns:r="http://schemas.openxmlformats.org/officeDocument/2006/relationships" r:embed="rId1" cstate="print"/>
        <a:stretch>
          <a:fillRect/>
        </a:stretch>
      </xdr:blipFill>
      <xdr:spPr>
        <a:xfrm>
          <a:off x="771525" y="209550"/>
          <a:ext cx="1590675" cy="74485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2</xdr:row>
      <xdr:rowOff>36196</xdr:rowOff>
    </xdr:from>
    <xdr:to>
      <xdr:col>0</xdr:col>
      <xdr:colOff>1287449</xdr:colOff>
      <xdr:row>5</xdr:row>
      <xdr:rowOff>57152</xdr:rowOff>
    </xdr:to>
    <xdr:pic>
      <xdr:nvPicPr>
        <xdr:cNvPr id="2" name="2 Imagen">
          <a:extLst>
            <a:ext uri="{FF2B5EF4-FFF2-40B4-BE49-F238E27FC236}">
              <a16:creationId xmlns:a16="http://schemas.microsoft.com/office/drawing/2014/main" id="{2B4C0F8D-1087-43F3-911A-CCE461FA35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83820" y="36196"/>
          <a:ext cx="1232204" cy="4876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1692729</xdr:colOff>
      <xdr:row>2</xdr:row>
      <xdr:rowOff>38100</xdr:rowOff>
    </xdr:to>
    <xdr:pic>
      <xdr:nvPicPr>
        <xdr:cNvPr id="2" name="2 Imagen">
          <a:extLst>
            <a:ext uri="{FF2B5EF4-FFF2-40B4-BE49-F238E27FC236}">
              <a16:creationId xmlns:a16="http://schemas.microsoft.com/office/drawing/2014/main" id="{DCED8CBB-FC7E-4383-85CD-3DD2435F6F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0" y="0"/>
          <a:ext cx="1695450" cy="495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en/rendici%C3%B3n-de-cuentas" TargetMode="External"/><Relationship Id="rId3" Type="http://schemas.openxmlformats.org/officeDocument/2006/relationships/hyperlink" Target="https://www.invima.gov.co/en/rendicion-de-cuentas-2021" TargetMode="External"/><Relationship Id="rId7" Type="http://schemas.openxmlformats.org/officeDocument/2006/relationships/hyperlink" Target="https://www.invima.gov.co/en/rendici%C3%B3n-de-cuentas" TargetMode="External"/><Relationship Id="rId12" Type="http://schemas.openxmlformats.org/officeDocument/2006/relationships/drawing" Target="../drawings/drawing2.xml"/><Relationship Id="rId2" Type="http://schemas.openxmlformats.org/officeDocument/2006/relationships/hyperlink" Target="https://www.invima.gov.co/documents/20143/4407375/Informe+de+rendici%C3%B3n+de+cuentas+vigencia+2021-comprimido.pdf" TargetMode="External"/><Relationship Id="rId1" Type="http://schemas.openxmlformats.org/officeDocument/2006/relationships/hyperlink" Target="https://www.invima.gov.co/documents/20143/4407375/Informe+de+rendici%C3%B3n+de+cuentas+vigencia+2021-comprimido.pdf" TargetMode="External"/><Relationship Id="rId6" Type="http://schemas.openxmlformats.org/officeDocument/2006/relationships/hyperlink" Target="https://www.invima.gov.co/en/web/guest/peticiones-quejas-reclamos-y-sugerencias" TargetMode="External"/><Relationship Id="rId11" Type="http://schemas.openxmlformats.org/officeDocument/2006/relationships/hyperlink" Target="https://www.invima.gov.co/en/presupuestoRadicados%20Aplicativo%20Sesuite20223005385%20de%20julio%20de%20202220223002289%20de%20junio%20de%202022%2020223000994%20de%20mayo%20de%202022" TargetMode="External"/><Relationship Id="rId5" Type="http://schemas.openxmlformats.org/officeDocument/2006/relationships/hyperlink" Target="https://www.kawak.com.co/invima/gst_documental/doc_visualizar.php?v=2484" TargetMode="External"/><Relationship Id="rId10" Type="http://schemas.openxmlformats.org/officeDocument/2006/relationships/hyperlink" Target="https://www.invima.gov.co/documents/20143/4442053/Informe+de+Gesti%C3%B3n+1er+semestre+de+2022.pdf" TargetMode="External"/><Relationship Id="rId4" Type="http://schemas.openxmlformats.org/officeDocument/2006/relationships/hyperlink" Target="../../../../../../cgutierrezt/Downloads/Cuidamos%20tu%20salud%20-Edici&#195;&#179;n%2018.pdf" TargetMode="External"/><Relationship Id="rId9" Type="http://schemas.openxmlformats.org/officeDocument/2006/relationships/hyperlink" Target="https://app.invima.gov.co/cifra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paginaweb.invima.gov.co/informes-financieros-2021" TargetMode="External"/><Relationship Id="rId7" Type="http://schemas.openxmlformats.org/officeDocument/2006/relationships/hyperlink" Target="https://invimagovco-my.sharepoint.com/:w:/g/personal/ngonzalezp_invima_gov_co/EQew4oaXo9NBgYtBb8XmOxYBXrL2KH5nW3xdoN3ydP-RVA" TargetMode="External"/><Relationship Id="rId2" Type="http://schemas.openxmlformats.org/officeDocument/2006/relationships/hyperlink" Target="https://www.invima.gov.co/en/web/guest/transparencia" TargetMode="External"/><Relationship Id="rId1" Type="http://schemas.openxmlformats.org/officeDocument/2006/relationships/hyperlink" Target="https://www.invima.gov.co/documents/20143/4260892/Plan+de+austeridad+y+medio+ambiente+2022.pdf/bb036c2c-b402-9a8a-0d96-d4bb4667042a?version=1.1&amp;t=1658753232287" TargetMode="External"/><Relationship Id="rId6" Type="http://schemas.openxmlformats.org/officeDocument/2006/relationships/hyperlink" Target="https://www.invima.gov.co/documents/20143/4442053/Informe+de+Gesti%C3%B3n+1er+semestre+de+2022.pdf" TargetMode="External"/><Relationship Id="rId5" Type="http://schemas.openxmlformats.org/officeDocument/2006/relationships/hyperlink" Target="https://www.invima.gov.co/en/web/guest/transparencia" TargetMode="External"/><Relationship Id="rId10" Type="http://schemas.openxmlformats.org/officeDocument/2006/relationships/comments" Target="../comments1.xml"/><Relationship Id="rId4" Type="http://schemas.openxmlformats.org/officeDocument/2006/relationships/hyperlink" Target="https://www.invima.gov.co/en/presupuesto" TargetMode="External"/><Relationship Id="rId9"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zoomScale="70" zoomScaleNormal="70" workbookViewId="0">
      <pane ySplit="7" topLeftCell="A8" activePane="bottomLeft" state="frozen"/>
      <selection activeCell="F1" sqref="F1"/>
      <selection pane="bottomLeft" activeCell="E15" sqref="E15"/>
    </sheetView>
  </sheetViews>
  <sheetFormatPr baseColWidth="10" defaultColWidth="11.5" defaultRowHeight="18.75"/>
  <cols>
    <col min="1" max="1" width="29" style="6" customWidth="1"/>
    <col min="2" max="2" width="64.5" style="6" customWidth="1"/>
    <col min="3" max="3" width="82" style="6" customWidth="1"/>
    <col min="4" max="4" width="17.1640625" style="6" customWidth="1"/>
    <col min="5" max="5" width="42.6640625" style="6" customWidth="1"/>
    <col min="6" max="7" width="11.5" style="6"/>
    <col min="8" max="8" width="88.6640625" style="6" customWidth="1"/>
    <col min="9" max="9" width="49" style="6" customWidth="1"/>
    <col min="10" max="10" width="26" style="6" customWidth="1"/>
    <col min="11" max="11" width="34.83203125" style="6" customWidth="1"/>
    <col min="12" max="16384" width="11.5" style="6"/>
  </cols>
  <sheetData>
    <row r="1" spans="1:11" ht="15" customHeight="1">
      <c r="A1" s="54"/>
      <c r="B1" s="320" t="s">
        <v>0</v>
      </c>
      <c r="C1" s="320"/>
      <c r="D1" s="320"/>
      <c r="E1" s="321"/>
      <c r="H1" s="306" t="s">
        <v>1</v>
      </c>
      <c r="I1" s="307"/>
      <c r="J1" s="307"/>
      <c r="K1" s="308"/>
    </row>
    <row r="2" spans="1:11" ht="15" customHeight="1">
      <c r="A2" s="7"/>
      <c r="B2" s="322" t="s">
        <v>2</v>
      </c>
      <c r="C2" s="322"/>
      <c r="D2" s="322"/>
      <c r="E2" s="323"/>
      <c r="H2" s="309"/>
      <c r="I2" s="310"/>
      <c r="J2" s="310"/>
      <c r="K2" s="311"/>
    </row>
    <row r="3" spans="1:11" ht="15" customHeight="1" thickBot="1">
      <c r="A3" s="38"/>
      <c r="B3" s="324" t="s">
        <v>3</v>
      </c>
      <c r="C3" s="324"/>
      <c r="D3" s="39" t="s">
        <v>4</v>
      </c>
      <c r="E3" s="40"/>
      <c r="H3" s="312"/>
      <c r="I3" s="313"/>
      <c r="J3" s="313"/>
      <c r="K3" s="314"/>
    </row>
    <row r="4" spans="1:11" ht="15" customHeight="1" thickBot="1">
      <c r="A4" s="8"/>
      <c r="B4" s="9"/>
      <c r="C4" s="9"/>
      <c r="E4" s="10"/>
    </row>
    <row r="5" spans="1:11" ht="15" customHeight="1" thickBot="1">
      <c r="A5" s="325" t="s">
        <v>5</v>
      </c>
      <c r="B5" s="326"/>
      <c r="C5" s="326"/>
      <c r="D5" s="326"/>
      <c r="E5" s="326"/>
    </row>
    <row r="6" spans="1:11" ht="23.25" customHeight="1" thickBot="1">
      <c r="A6" s="327" t="s">
        <v>6</v>
      </c>
      <c r="B6" s="329" t="s">
        <v>7</v>
      </c>
      <c r="C6" s="331" t="s">
        <v>8</v>
      </c>
      <c r="D6" s="333" t="s">
        <v>9</v>
      </c>
      <c r="E6" s="335" t="s">
        <v>10</v>
      </c>
      <c r="H6" s="303" t="s">
        <v>11</v>
      </c>
      <c r="I6" s="304"/>
      <c r="J6" s="304"/>
      <c r="K6" s="305"/>
    </row>
    <row r="7" spans="1:11" ht="27" customHeight="1" thickBot="1">
      <c r="A7" s="328"/>
      <c r="B7" s="330"/>
      <c r="C7" s="332"/>
      <c r="D7" s="334"/>
      <c r="E7" s="336"/>
      <c r="H7" s="42" t="s">
        <v>12</v>
      </c>
      <c r="I7" s="43" t="s">
        <v>13</v>
      </c>
      <c r="J7" s="44" t="s">
        <v>14</v>
      </c>
      <c r="K7" s="45" t="s">
        <v>15</v>
      </c>
    </row>
    <row r="8" spans="1:11" ht="96.75" customHeight="1" thickBot="1">
      <c r="A8" s="11" t="s">
        <v>16</v>
      </c>
      <c r="B8" s="12" t="s">
        <v>17</v>
      </c>
      <c r="C8" s="13" t="s">
        <v>18</v>
      </c>
      <c r="D8" s="139" t="s">
        <v>19</v>
      </c>
      <c r="E8" s="14" t="s">
        <v>20</v>
      </c>
      <c r="H8" s="46" t="s">
        <v>22</v>
      </c>
      <c r="I8" s="47" t="s">
        <v>23</v>
      </c>
      <c r="J8" s="48">
        <v>1</v>
      </c>
      <c r="K8" s="49" t="s">
        <v>24</v>
      </c>
    </row>
    <row r="9" spans="1:11" ht="118.5" customHeight="1" thickBot="1">
      <c r="A9" s="315" t="s">
        <v>25</v>
      </c>
      <c r="B9" s="15" t="s">
        <v>26</v>
      </c>
      <c r="C9" s="13" t="s">
        <v>27</v>
      </c>
      <c r="D9" s="138">
        <v>44592</v>
      </c>
      <c r="E9" s="14" t="s">
        <v>20</v>
      </c>
      <c r="H9" s="46" t="s">
        <v>28</v>
      </c>
      <c r="I9" s="52" t="s">
        <v>21</v>
      </c>
      <c r="J9" s="48">
        <v>0</v>
      </c>
      <c r="K9" s="49" t="s">
        <v>28</v>
      </c>
    </row>
    <row r="10" spans="1:11" ht="114.75" customHeight="1" thickBot="1">
      <c r="A10" s="316"/>
      <c r="B10" s="15" t="s">
        <v>29</v>
      </c>
      <c r="C10" s="16" t="s">
        <v>30</v>
      </c>
      <c r="D10" s="138">
        <v>44592</v>
      </c>
      <c r="E10" s="14" t="s">
        <v>20</v>
      </c>
      <c r="H10" s="46" t="s">
        <v>28</v>
      </c>
      <c r="I10" s="50" t="s">
        <v>31</v>
      </c>
      <c r="J10" s="48">
        <v>0</v>
      </c>
      <c r="K10" s="49" t="s">
        <v>32</v>
      </c>
    </row>
    <row r="11" spans="1:11" ht="218.25" customHeight="1" thickBot="1">
      <c r="A11" s="317"/>
      <c r="B11" s="15" t="s">
        <v>33</v>
      </c>
      <c r="C11" s="13" t="s">
        <v>34</v>
      </c>
      <c r="D11" s="138">
        <v>44742</v>
      </c>
      <c r="E11" s="14" t="s">
        <v>20</v>
      </c>
      <c r="H11" s="49" t="s">
        <v>36</v>
      </c>
      <c r="I11" s="50" t="s">
        <v>35</v>
      </c>
      <c r="J11" s="51">
        <v>0</v>
      </c>
      <c r="K11" s="49" t="s">
        <v>37</v>
      </c>
    </row>
    <row r="12" spans="1:11" ht="114.75" customHeight="1" thickBot="1">
      <c r="A12" s="17" t="s">
        <v>38</v>
      </c>
      <c r="B12" s="15" t="s">
        <v>39</v>
      </c>
      <c r="C12" s="18" t="s">
        <v>40</v>
      </c>
      <c r="D12" s="138">
        <v>44742</v>
      </c>
      <c r="E12" s="14" t="s">
        <v>20</v>
      </c>
      <c r="H12" s="50" t="s">
        <v>271</v>
      </c>
      <c r="I12" s="50" t="s">
        <v>41</v>
      </c>
      <c r="J12" s="51">
        <v>0</v>
      </c>
      <c r="K12" s="49" t="s">
        <v>42</v>
      </c>
    </row>
    <row r="13" spans="1:11" ht="45" customHeight="1" thickBot="1">
      <c r="A13" s="315" t="s">
        <v>43</v>
      </c>
      <c r="B13" s="318" t="s">
        <v>44</v>
      </c>
      <c r="C13" s="18" t="s">
        <v>45</v>
      </c>
      <c r="D13" s="138">
        <v>44742</v>
      </c>
      <c r="E13" s="14" t="s">
        <v>20</v>
      </c>
      <c r="H13" s="50" t="s">
        <v>46</v>
      </c>
      <c r="I13" s="52" t="s">
        <v>47</v>
      </c>
      <c r="J13" s="51">
        <v>1</v>
      </c>
      <c r="K13" s="49" t="s">
        <v>48</v>
      </c>
    </row>
    <row r="14" spans="1:11" ht="91.5" customHeight="1" thickBot="1">
      <c r="A14" s="317"/>
      <c r="B14" s="319"/>
      <c r="C14" s="19" t="s">
        <v>49</v>
      </c>
      <c r="D14" s="138" t="s">
        <v>50</v>
      </c>
      <c r="E14" s="14" t="s">
        <v>20</v>
      </c>
      <c r="H14" s="50" t="s">
        <v>51</v>
      </c>
      <c r="I14" s="50" t="s">
        <v>52</v>
      </c>
      <c r="J14" s="51">
        <v>1</v>
      </c>
      <c r="K14" s="49" t="s">
        <v>53</v>
      </c>
    </row>
    <row r="15" spans="1:11" ht="69" customHeight="1" thickBot="1">
      <c r="A15" s="20" t="s">
        <v>54</v>
      </c>
      <c r="B15" s="21" t="s">
        <v>55</v>
      </c>
      <c r="C15" s="22" t="s">
        <v>56</v>
      </c>
      <c r="D15" s="140" t="s">
        <v>57</v>
      </c>
      <c r="E15" s="23" t="s">
        <v>58</v>
      </c>
      <c r="H15" s="50" t="s">
        <v>60</v>
      </c>
      <c r="I15" s="50" t="s">
        <v>59</v>
      </c>
      <c r="J15" s="53">
        <v>1</v>
      </c>
      <c r="K15" s="49" t="s">
        <v>61</v>
      </c>
    </row>
  </sheetData>
  <mergeCells count="14">
    <mergeCell ref="H6:K6"/>
    <mergeCell ref="H1:K3"/>
    <mergeCell ref="A9:A11"/>
    <mergeCell ref="A13:A14"/>
    <mergeCell ref="B13:B14"/>
    <mergeCell ref="B1:E1"/>
    <mergeCell ref="B2:E2"/>
    <mergeCell ref="B3:C3"/>
    <mergeCell ref="A5:E5"/>
    <mergeCell ref="A6:A7"/>
    <mergeCell ref="B6:B7"/>
    <mergeCell ref="C6:C7"/>
    <mergeCell ref="D6:D7"/>
    <mergeCell ref="E6:E7"/>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CD83-6ADB-469D-9DE7-6B134CDD6F20}">
  <dimension ref="A1:AC304"/>
  <sheetViews>
    <sheetView topLeftCell="A13" zoomScale="80" zoomScaleNormal="80" workbookViewId="0">
      <selection activeCell="AA6" sqref="AA6"/>
    </sheetView>
  </sheetViews>
  <sheetFormatPr baseColWidth="10" defaultColWidth="10.6640625" defaultRowHeight="12.75"/>
  <cols>
    <col min="1" max="1" width="5.5" style="292" bestFit="1" customWidth="1"/>
    <col min="2" max="2" width="19.6640625" style="292" bestFit="1" customWidth="1"/>
    <col min="3" max="3" width="10.33203125" style="292" bestFit="1" customWidth="1"/>
    <col min="4" max="4" width="1.33203125" style="292" bestFit="1" customWidth="1"/>
    <col min="5" max="5" width="29.33203125" style="292" bestFit="1" customWidth="1"/>
    <col min="6" max="6" width="12.6640625" style="292" bestFit="1" customWidth="1"/>
    <col min="7" max="7" width="39.5" style="292" customWidth="1"/>
    <col min="8" max="8" width="19.6640625" style="292" bestFit="1" customWidth="1"/>
    <col min="9" max="9" width="10.33203125" style="292" bestFit="1" customWidth="1"/>
    <col min="10" max="10" width="18.6640625" style="292" bestFit="1" customWidth="1"/>
    <col min="11" max="11" width="0.33203125" style="292" bestFit="1" customWidth="1"/>
    <col min="12" max="12" width="18.6640625" style="292" bestFit="1" customWidth="1"/>
    <col min="13" max="13" width="0.83203125" style="292" bestFit="1" customWidth="1"/>
    <col min="14" max="14" width="18.83203125" style="292" bestFit="1" customWidth="1"/>
    <col min="15" max="15" width="14.6640625" style="292" bestFit="1" customWidth="1"/>
    <col min="16" max="16" width="5.1640625" style="292" bestFit="1" customWidth="1"/>
    <col min="17" max="17" width="24.33203125" style="292" bestFit="1" customWidth="1"/>
    <col min="18" max="18" width="19.6640625" style="292" bestFit="1" customWidth="1"/>
    <col min="19" max="19" width="19.83203125" style="292" bestFit="1" customWidth="1"/>
    <col min="20" max="20" width="24.33203125" style="292" bestFit="1" customWidth="1"/>
    <col min="21" max="21" width="25.83203125" style="292" bestFit="1" customWidth="1"/>
    <col min="22" max="22" width="14.6640625" style="292" bestFit="1" customWidth="1"/>
    <col min="23" max="23" width="64.5" style="292" hidden="1" customWidth="1"/>
    <col min="24" max="24" width="30.1640625" style="292" hidden="1" customWidth="1"/>
    <col min="25" max="25" width="18.5" style="292" bestFit="1" customWidth="1"/>
    <col min="26" max="26" width="21.33203125" style="292" bestFit="1" customWidth="1"/>
    <col min="27" max="27" width="76.5" style="292" bestFit="1" customWidth="1"/>
    <col min="28" max="28" width="81" style="292" customWidth="1"/>
    <col min="29" max="29" width="26.6640625" style="292" customWidth="1"/>
    <col min="30" max="256" width="10.6640625" style="292"/>
    <col min="257" max="257" width="5.5" style="292" bestFit="1" customWidth="1"/>
    <col min="258" max="258" width="19.6640625" style="292" bestFit="1" customWidth="1"/>
    <col min="259" max="259" width="10.33203125" style="292" bestFit="1" customWidth="1"/>
    <col min="260" max="260" width="1.33203125" style="292" bestFit="1" customWidth="1"/>
    <col min="261" max="261" width="29.33203125" style="292" bestFit="1" customWidth="1"/>
    <col min="262" max="262" width="12.6640625" style="292" bestFit="1" customWidth="1"/>
    <col min="263" max="264" width="19.6640625" style="292" bestFit="1" customWidth="1"/>
    <col min="265" max="265" width="10.33203125" style="292" bestFit="1" customWidth="1"/>
    <col min="266" max="266" width="18.6640625" style="292" bestFit="1" customWidth="1"/>
    <col min="267" max="267" width="0.33203125" style="292" bestFit="1" customWidth="1"/>
    <col min="268" max="268" width="18.6640625" style="292" bestFit="1" customWidth="1"/>
    <col min="269" max="269" width="0.83203125" style="292" bestFit="1" customWidth="1"/>
    <col min="270" max="270" width="18.83203125" style="292" bestFit="1" customWidth="1"/>
    <col min="271" max="271" width="14.6640625" style="292" bestFit="1" customWidth="1"/>
    <col min="272" max="272" width="5.1640625" style="292" bestFit="1" customWidth="1"/>
    <col min="273" max="273" width="24.33203125" style="292" bestFit="1" customWidth="1"/>
    <col min="274" max="274" width="19.6640625" style="292" bestFit="1" customWidth="1"/>
    <col min="275" max="275" width="19.83203125" style="292" bestFit="1" customWidth="1"/>
    <col min="276" max="276" width="24.33203125" style="292" bestFit="1" customWidth="1"/>
    <col min="277" max="277" width="25.83203125" style="292" bestFit="1" customWidth="1"/>
    <col min="278" max="278" width="14.6640625" style="292" bestFit="1" customWidth="1"/>
    <col min="279" max="280" width="0" style="292" hidden="1" customWidth="1"/>
    <col min="281" max="281" width="18.5" style="292" bestFit="1" customWidth="1"/>
    <col min="282" max="282" width="21.33203125" style="292" bestFit="1" customWidth="1"/>
    <col min="283" max="283" width="76.5" style="292" bestFit="1" customWidth="1"/>
    <col min="284" max="284" width="76.6640625" style="292" bestFit="1" customWidth="1"/>
    <col min="285" max="285" width="5.5" style="292" bestFit="1" customWidth="1"/>
    <col min="286" max="512" width="10.6640625" style="292"/>
    <col min="513" max="513" width="5.5" style="292" bestFit="1" customWidth="1"/>
    <col min="514" max="514" width="19.6640625" style="292" bestFit="1" customWidth="1"/>
    <col min="515" max="515" width="10.33203125" style="292" bestFit="1" customWidth="1"/>
    <col min="516" max="516" width="1.33203125" style="292" bestFit="1" customWidth="1"/>
    <col min="517" max="517" width="29.33203125" style="292" bestFit="1" customWidth="1"/>
    <col min="518" max="518" width="12.6640625" style="292" bestFit="1" customWidth="1"/>
    <col min="519" max="520" width="19.6640625" style="292" bestFit="1" customWidth="1"/>
    <col min="521" max="521" width="10.33203125" style="292" bestFit="1" customWidth="1"/>
    <col min="522" max="522" width="18.6640625" style="292" bestFit="1" customWidth="1"/>
    <col min="523" max="523" width="0.33203125" style="292" bestFit="1" customWidth="1"/>
    <col min="524" max="524" width="18.6640625" style="292" bestFit="1" customWidth="1"/>
    <col min="525" max="525" width="0.83203125" style="292" bestFit="1" customWidth="1"/>
    <col min="526" max="526" width="18.83203125" style="292" bestFit="1" customWidth="1"/>
    <col min="527" max="527" width="14.6640625" style="292" bestFit="1" customWidth="1"/>
    <col min="528" max="528" width="5.1640625" style="292" bestFit="1" customWidth="1"/>
    <col min="529" max="529" width="24.33203125" style="292" bestFit="1" customWidth="1"/>
    <col min="530" max="530" width="19.6640625" style="292" bestFit="1" customWidth="1"/>
    <col min="531" max="531" width="19.83203125" style="292" bestFit="1" customWidth="1"/>
    <col min="532" max="532" width="24.33203125" style="292" bestFit="1" customWidth="1"/>
    <col min="533" max="533" width="25.83203125" style="292" bestFit="1" customWidth="1"/>
    <col min="534" max="534" width="14.6640625" style="292" bestFit="1" customWidth="1"/>
    <col min="535" max="536" width="0" style="292" hidden="1" customWidth="1"/>
    <col min="537" max="537" width="18.5" style="292" bestFit="1" customWidth="1"/>
    <col min="538" max="538" width="21.33203125" style="292" bestFit="1" customWidth="1"/>
    <col min="539" max="539" width="76.5" style="292" bestFit="1" customWidth="1"/>
    <col min="540" max="540" width="76.6640625" style="292" bestFit="1" customWidth="1"/>
    <col min="541" max="541" width="5.5" style="292" bestFit="1" customWidth="1"/>
    <col min="542" max="768" width="10.6640625" style="292"/>
    <col min="769" max="769" width="5.5" style="292" bestFit="1" customWidth="1"/>
    <col min="770" max="770" width="19.6640625" style="292" bestFit="1" customWidth="1"/>
    <col min="771" max="771" width="10.33203125" style="292" bestFit="1" customWidth="1"/>
    <col min="772" max="772" width="1.33203125" style="292" bestFit="1" customWidth="1"/>
    <col min="773" max="773" width="29.33203125" style="292" bestFit="1" customWidth="1"/>
    <col min="774" max="774" width="12.6640625" style="292" bestFit="1" customWidth="1"/>
    <col min="775" max="776" width="19.6640625" style="292" bestFit="1" customWidth="1"/>
    <col min="777" max="777" width="10.33203125" style="292" bestFit="1" customWidth="1"/>
    <col min="778" max="778" width="18.6640625" style="292" bestFit="1" customWidth="1"/>
    <col min="779" max="779" width="0.33203125" style="292" bestFit="1" customWidth="1"/>
    <col min="780" max="780" width="18.6640625" style="292" bestFit="1" customWidth="1"/>
    <col min="781" max="781" width="0.83203125" style="292" bestFit="1" customWidth="1"/>
    <col min="782" max="782" width="18.83203125" style="292" bestFit="1" customWidth="1"/>
    <col min="783" max="783" width="14.6640625" style="292" bestFit="1" customWidth="1"/>
    <col min="784" max="784" width="5.1640625" style="292" bestFit="1" customWidth="1"/>
    <col min="785" max="785" width="24.33203125" style="292" bestFit="1" customWidth="1"/>
    <col min="786" max="786" width="19.6640625" style="292" bestFit="1" customWidth="1"/>
    <col min="787" max="787" width="19.83203125" style="292" bestFit="1" customWidth="1"/>
    <col min="788" max="788" width="24.33203125" style="292" bestFit="1" customWidth="1"/>
    <col min="789" max="789" width="25.83203125" style="292" bestFit="1" customWidth="1"/>
    <col min="790" max="790" width="14.6640625" style="292" bestFit="1" customWidth="1"/>
    <col min="791" max="792" width="0" style="292" hidden="1" customWidth="1"/>
    <col min="793" max="793" width="18.5" style="292" bestFit="1" customWidth="1"/>
    <col min="794" max="794" width="21.33203125" style="292" bestFit="1" customWidth="1"/>
    <col min="795" max="795" width="76.5" style="292" bestFit="1" customWidth="1"/>
    <col min="796" max="796" width="76.6640625" style="292" bestFit="1" customWidth="1"/>
    <col min="797" max="797" width="5.5" style="292" bestFit="1" customWidth="1"/>
    <col min="798" max="1024" width="10.6640625" style="292"/>
    <col min="1025" max="1025" width="5.5" style="292" bestFit="1" customWidth="1"/>
    <col min="1026" max="1026" width="19.6640625" style="292" bestFit="1" customWidth="1"/>
    <col min="1027" max="1027" width="10.33203125" style="292" bestFit="1" customWidth="1"/>
    <col min="1028" max="1028" width="1.33203125" style="292" bestFit="1" customWidth="1"/>
    <col min="1029" max="1029" width="29.33203125" style="292" bestFit="1" customWidth="1"/>
    <col min="1030" max="1030" width="12.6640625" style="292" bestFit="1" customWidth="1"/>
    <col min="1031" max="1032" width="19.6640625" style="292" bestFit="1" customWidth="1"/>
    <col min="1033" max="1033" width="10.33203125" style="292" bestFit="1" customWidth="1"/>
    <col min="1034" max="1034" width="18.6640625" style="292" bestFit="1" customWidth="1"/>
    <col min="1035" max="1035" width="0.33203125" style="292" bestFit="1" customWidth="1"/>
    <col min="1036" max="1036" width="18.6640625" style="292" bestFit="1" customWidth="1"/>
    <col min="1037" max="1037" width="0.83203125" style="292" bestFit="1" customWidth="1"/>
    <col min="1038" max="1038" width="18.83203125" style="292" bestFit="1" customWidth="1"/>
    <col min="1039" max="1039" width="14.6640625" style="292" bestFit="1" customWidth="1"/>
    <col min="1040" max="1040" width="5.1640625" style="292" bestFit="1" customWidth="1"/>
    <col min="1041" max="1041" width="24.33203125" style="292" bestFit="1" customWidth="1"/>
    <col min="1042" max="1042" width="19.6640625" style="292" bestFit="1" customWidth="1"/>
    <col min="1043" max="1043" width="19.83203125" style="292" bestFit="1" customWidth="1"/>
    <col min="1044" max="1044" width="24.33203125" style="292" bestFit="1" customWidth="1"/>
    <col min="1045" max="1045" width="25.83203125" style="292" bestFit="1" customWidth="1"/>
    <col min="1046" max="1046" width="14.6640625" style="292" bestFit="1" customWidth="1"/>
    <col min="1047" max="1048" width="0" style="292" hidden="1" customWidth="1"/>
    <col min="1049" max="1049" width="18.5" style="292" bestFit="1" customWidth="1"/>
    <col min="1050" max="1050" width="21.33203125" style="292" bestFit="1" customWidth="1"/>
    <col min="1051" max="1051" width="76.5" style="292" bestFit="1" customWidth="1"/>
    <col min="1052" max="1052" width="76.6640625" style="292" bestFit="1" customWidth="1"/>
    <col min="1053" max="1053" width="5.5" style="292" bestFit="1" customWidth="1"/>
    <col min="1054" max="1280" width="10.6640625" style="292"/>
    <col min="1281" max="1281" width="5.5" style="292" bestFit="1" customWidth="1"/>
    <col min="1282" max="1282" width="19.6640625" style="292" bestFit="1" customWidth="1"/>
    <col min="1283" max="1283" width="10.33203125" style="292" bestFit="1" customWidth="1"/>
    <col min="1284" max="1284" width="1.33203125" style="292" bestFit="1" customWidth="1"/>
    <col min="1285" max="1285" width="29.33203125" style="292" bestFit="1" customWidth="1"/>
    <col min="1286" max="1286" width="12.6640625" style="292" bestFit="1" customWidth="1"/>
    <col min="1287" max="1288" width="19.6640625" style="292" bestFit="1" customWidth="1"/>
    <col min="1289" max="1289" width="10.33203125" style="292" bestFit="1" customWidth="1"/>
    <col min="1290" max="1290" width="18.6640625" style="292" bestFit="1" customWidth="1"/>
    <col min="1291" max="1291" width="0.33203125" style="292" bestFit="1" customWidth="1"/>
    <col min="1292" max="1292" width="18.6640625" style="292" bestFit="1" customWidth="1"/>
    <col min="1293" max="1293" width="0.83203125" style="292" bestFit="1" customWidth="1"/>
    <col min="1294" max="1294" width="18.83203125" style="292" bestFit="1" customWidth="1"/>
    <col min="1295" max="1295" width="14.6640625" style="292" bestFit="1" customWidth="1"/>
    <col min="1296" max="1296" width="5.1640625" style="292" bestFit="1" customWidth="1"/>
    <col min="1297" max="1297" width="24.33203125" style="292" bestFit="1" customWidth="1"/>
    <col min="1298" max="1298" width="19.6640625" style="292" bestFit="1" customWidth="1"/>
    <col min="1299" max="1299" width="19.83203125" style="292" bestFit="1" customWidth="1"/>
    <col min="1300" max="1300" width="24.33203125" style="292" bestFit="1" customWidth="1"/>
    <col min="1301" max="1301" width="25.83203125" style="292" bestFit="1" customWidth="1"/>
    <col min="1302" max="1302" width="14.6640625" style="292" bestFit="1" customWidth="1"/>
    <col min="1303" max="1304" width="0" style="292" hidden="1" customWidth="1"/>
    <col min="1305" max="1305" width="18.5" style="292" bestFit="1" customWidth="1"/>
    <col min="1306" max="1306" width="21.33203125" style="292" bestFit="1" customWidth="1"/>
    <col min="1307" max="1307" width="76.5" style="292" bestFit="1" customWidth="1"/>
    <col min="1308" max="1308" width="76.6640625" style="292" bestFit="1" customWidth="1"/>
    <col min="1309" max="1309" width="5.5" style="292" bestFit="1" customWidth="1"/>
    <col min="1310" max="1536" width="10.6640625" style="292"/>
    <col min="1537" max="1537" width="5.5" style="292" bestFit="1" customWidth="1"/>
    <col min="1538" max="1538" width="19.6640625" style="292" bestFit="1" customWidth="1"/>
    <col min="1539" max="1539" width="10.33203125" style="292" bestFit="1" customWidth="1"/>
    <col min="1540" max="1540" width="1.33203125" style="292" bestFit="1" customWidth="1"/>
    <col min="1541" max="1541" width="29.33203125" style="292" bestFit="1" customWidth="1"/>
    <col min="1542" max="1542" width="12.6640625" style="292" bestFit="1" customWidth="1"/>
    <col min="1543" max="1544" width="19.6640625" style="292" bestFit="1" customWidth="1"/>
    <col min="1545" max="1545" width="10.33203125" style="292" bestFit="1" customWidth="1"/>
    <col min="1546" max="1546" width="18.6640625" style="292" bestFit="1" customWidth="1"/>
    <col min="1547" max="1547" width="0.33203125" style="292" bestFit="1" customWidth="1"/>
    <col min="1548" max="1548" width="18.6640625" style="292" bestFit="1" customWidth="1"/>
    <col min="1549" max="1549" width="0.83203125" style="292" bestFit="1" customWidth="1"/>
    <col min="1550" max="1550" width="18.83203125" style="292" bestFit="1" customWidth="1"/>
    <col min="1551" max="1551" width="14.6640625" style="292" bestFit="1" customWidth="1"/>
    <col min="1552" max="1552" width="5.1640625" style="292" bestFit="1" customWidth="1"/>
    <col min="1553" max="1553" width="24.33203125" style="292" bestFit="1" customWidth="1"/>
    <col min="1554" max="1554" width="19.6640625" style="292" bestFit="1" customWidth="1"/>
    <col min="1555" max="1555" width="19.83203125" style="292" bestFit="1" customWidth="1"/>
    <col min="1556" max="1556" width="24.33203125" style="292" bestFit="1" customWidth="1"/>
    <col min="1557" max="1557" width="25.83203125" style="292" bestFit="1" customWidth="1"/>
    <col min="1558" max="1558" width="14.6640625" style="292" bestFit="1" customWidth="1"/>
    <col min="1559" max="1560" width="0" style="292" hidden="1" customWidth="1"/>
    <col min="1561" max="1561" width="18.5" style="292" bestFit="1" customWidth="1"/>
    <col min="1562" max="1562" width="21.33203125" style="292" bestFit="1" customWidth="1"/>
    <col min="1563" max="1563" width="76.5" style="292" bestFit="1" customWidth="1"/>
    <col min="1564" max="1564" width="76.6640625" style="292" bestFit="1" customWidth="1"/>
    <col min="1565" max="1565" width="5.5" style="292" bestFit="1" customWidth="1"/>
    <col min="1566" max="1792" width="10.6640625" style="292"/>
    <col min="1793" max="1793" width="5.5" style="292" bestFit="1" customWidth="1"/>
    <col min="1794" max="1794" width="19.6640625" style="292" bestFit="1" customWidth="1"/>
    <col min="1795" max="1795" width="10.33203125" style="292" bestFit="1" customWidth="1"/>
    <col min="1796" max="1796" width="1.33203125" style="292" bestFit="1" customWidth="1"/>
    <col min="1797" max="1797" width="29.33203125" style="292" bestFit="1" customWidth="1"/>
    <col min="1798" max="1798" width="12.6640625" style="292" bestFit="1" customWidth="1"/>
    <col min="1799" max="1800" width="19.6640625" style="292" bestFit="1" customWidth="1"/>
    <col min="1801" max="1801" width="10.33203125" style="292" bestFit="1" customWidth="1"/>
    <col min="1802" max="1802" width="18.6640625" style="292" bestFit="1" customWidth="1"/>
    <col min="1803" max="1803" width="0.33203125" style="292" bestFit="1" customWidth="1"/>
    <col min="1804" max="1804" width="18.6640625" style="292" bestFit="1" customWidth="1"/>
    <col min="1805" max="1805" width="0.83203125" style="292" bestFit="1" customWidth="1"/>
    <col min="1806" max="1806" width="18.83203125" style="292" bestFit="1" customWidth="1"/>
    <col min="1807" max="1807" width="14.6640625" style="292" bestFit="1" customWidth="1"/>
    <col min="1808" max="1808" width="5.1640625" style="292" bestFit="1" customWidth="1"/>
    <col min="1809" max="1809" width="24.33203125" style="292" bestFit="1" customWidth="1"/>
    <col min="1810" max="1810" width="19.6640625" style="292" bestFit="1" customWidth="1"/>
    <col min="1811" max="1811" width="19.83203125" style="292" bestFit="1" customWidth="1"/>
    <col min="1812" max="1812" width="24.33203125" style="292" bestFit="1" customWidth="1"/>
    <col min="1813" max="1813" width="25.83203125" style="292" bestFit="1" customWidth="1"/>
    <col min="1814" max="1814" width="14.6640625" style="292" bestFit="1" customWidth="1"/>
    <col min="1815" max="1816" width="0" style="292" hidden="1" customWidth="1"/>
    <col min="1817" max="1817" width="18.5" style="292" bestFit="1" customWidth="1"/>
    <col min="1818" max="1818" width="21.33203125" style="292" bestFit="1" customWidth="1"/>
    <col min="1819" max="1819" width="76.5" style="292" bestFit="1" customWidth="1"/>
    <col min="1820" max="1820" width="76.6640625" style="292" bestFit="1" customWidth="1"/>
    <col min="1821" max="1821" width="5.5" style="292" bestFit="1" customWidth="1"/>
    <col min="1822" max="2048" width="10.6640625" style="292"/>
    <col min="2049" max="2049" width="5.5" style="292" bestFit="1" customWidth="1"/>
    <col min="2050" max="2050" width="19.6640625" style="292" bestFit="1" customWidth="1"/>
    <col min="2051" max="2051" width="10.33203125" style="292" bestFit="1" customWidth="1"/>
    <col min="2052" max="2052" width="1.33203125" style="292" bestFit="1" customWidth="1"/>
    <col min="2053" max="2053" width="29.33203125" style="292" bestFit="1" customWidth="1"/>
    <col min="2054" max="2054" width="12.6640625" style="292" bestFit="1" customWidth="1"/>
    <col min="2055" max="2056" width="19.6640625" style="292" bestFit="1" customWidth="1"/>
    <col min="2057" max="2057" width="10.33203125" style="292" bestFit="1" customWidth="1"/>
    <col min="2058" max="2058" width="18.6640625" style="292" bestFit="1" customWidth="1"/>
    <col min="2059" max="2059" width="0.33203125" style="292" bestFit="1" customWidth="1"/>
    <col min="2060" max="2060" width="18.6640625" style="292" bestFit="1" customWidth="1"/>
    <col min="2061" max="2061" width="0.83203125" style="292" bestFit="1" customWidth="1"/>
    <col min="2062" max="2062" width="18.83203125" style="292" bestFit="1" customWidth="1"/>
    <col min="2063" max="2063" width="14.6640625" style="292" bestFit="1" customWidth="1"/>
    <col min="2064" max="2064" width="5.1640625" style="292" bestFit="1" customWidth="1"/>
    <col min="2065" max="2065" width="24.33203125" style="292" bestFit="1" customWidth="1"/>
    <col min="2066" max="2066" width="19.6640625" style="292" bestFit="1" customWidth="1"/>
    <col min="2067" max="2067" width="19.83203125" style="292" bestFit="1" customWidth="1"/>
    <col min="2068" max="2068" width="24.33203125" style="292" bestFit="1" customWidth="1"/>
    <col min="2069" max="2069" width="25.83203125" style="292" bestFit="1" customWidth="1"/>
    <col min="2070" max="2070" width="14.6640625" style="292" bestFit="1" customWidth="1"/>
    <col min="2071" max="2072" width="0" style="292" hidden="1" customWidth="1"/>
    <col min="2073" max="2073" width="18.5" style="292" bestFit="1" customWidth="1"/>
    <col min="2074" max="2074" width="21.33203125" style="292" bestFit="1" customWidth="1"/>
    <col min="2075" max="2075" width="76.5" style="292" bestFit="1" customWidth="1"/>
    <col min="2076" max="2076" width="76.6640625" style="292" bestFit="1" customWidth="1"/>
    <col min="2077" max="2077" width="5.5" style="292" bestFit="1" customWidth="1"/>
    <col min="2078" max="2304" width="10.6640625" style="292"/>
    <col min="2305" max="2305" width="5.5" style="292" bestFit="1" customWidth="1"/>
    <col min="2306" max="2306" width="19.6640625" style="292" bestFit="1" customWidth="1"/>
    <col min="2307" max="2307" width="10.33203125" style="292" bestFit="1" customWidth="1"/>
    <col min="2308" max="2308" width="1.33203125" style="292" bestFit="1" customWidth="1"/>
    <col min="2309" max="2309" width="29.33203125" style="292" bestFit="1" customWidth="1"/>
    <col min="2310" max="2310" width="12.6640625" style="292" bestFit="1" customWidth="1"/>
    <col min="2311" max="2312" width="19.6640625" style="292" bestFit="1" customWidth="1"/>
    <col min="2313" max="2313" width="10.33203125" style="292" bestFit="1" customWidth="1"/>
    <col min="2314" max="2314" width="18.6640625" style="292" bestFit="1" customWidth="1"/>
    <col min="2315" max="2315" width="0.33203125" style="292" bestFit="1" customWidth="1"/>
    <col min="2316" max="2316" width="18.6640625" style="292" bestFit="1" customWidth="1"/>
    <col min="2317" max="2317" width="0.83203125" style="292" bestFit="1" customWidth="1"/>
    <col min="2318" max="2318" width="18.83203125" style="292" bestFit="1" customWidth="1"/>
    <col min="2319" max="2319" width="14.6640625" style="292" bestFit="1" customWidth="1"/>
    <col min="2320" max="2320" width="5.1640625" style="292" bestFit="1" customWidth="1"/>
    <col min="2321" max="2321" width="24.33203125" style="292" bestFit="1" customWidth="1"/>
    <col min="2322" max="2322" width="19.6640625" style="292" bestFit="1" customWidth="1"/>
    <col min="2323" max="2323" width="19.83203125" style="292" bestFit="1" customWidth="1"/>
    <col min="2324" max="2324" width="24.33203125" style="292" bestFit="1" customWidth="1"/>
    <col min="2325" max="2325" width="25.83203125" style="292" bestFit="1" customWidth="1"/>
    <col min="2326" max="2326" width="14.6640625" style="292" bestFit="1" customWidth="1"/>
    <col min="2327" max="2328" width="0" style="292" hidden="1" customWidth="1"/>
    <col min="2329" max="2329" width="18.5" style="292" bestFit="1" customWidth="1"/>
    <col min="2330" max="2330" width="21.33203125" style="292" bestFit="1" customWidth="1"/>
    <col min="2331" max="2331" width="76.5" style="292" bestFit="1" customWidth="1"/>
    <col min="2332" max="2332" width="76.6640625" style="292" bestFit="1" customWidth="1"/>
    <col min="2333" max="2333" width="5.5" style="292" bestFit="1" customWidth="1"/>
    <col min="2334" max="2560" width="10.6640625" style="292"/>
    <col min="2561" max="2561" width="5.5" style="292" bestFit="1" customWidth="1"/>
    <col min="2562" max="2562" width="19.6640625" style="292" bestFit="1" customWidth="1"/>
    <col min="2563" max="2563" width="10.33203125" style="292" bestFit="1" customWidth="1"/>
    <col min="2564" max="2564" width="1.33203125" style="292" bestFit="1" customWidth="1"/>
    <col min="2565" max="2565" width="29.33203125" style="292" bestFit="1" customWidth="1"/>
    <col min="2566" max="2566" width="12.6640625" style="292" bestFit="1" customWidth="1"/>
    <col min="2567" max="2568" width="19.6640625" style="292" bestFit="1" customWidth="1"/>
    <col min="2569" max="2569" width="10.33203125" style="292" bestFit="1" customWidth="1"/>
    <col min="2570" max="2570" width="18.6640625" style="292" bestFit="1" customWidth="1"/>
    <col min="2571" max="2571" width="0.33203125" style="292" bestFit="1" customWidth="1"/>
    <col min="2572" max="2572" width="18.6640625" style="292" bestFit="1" customWidth="1"/>
    <col min="2573" max="2573" width="0.83203125" style="292" bestFit="1" customWidth="1"/>
    <col min="2574" max="2574" width="18.83203125" style="292" bestFit="1" customWidth="1"/>
    <col min="2575" max="2575" width="14.6640625" style="292" bestFit="1" customWidth="1"/>
    <col min="2576" max="2576" width="5.1640625" style="292" bestFit="1" customWidth="1"/>
    <col min="2577" max="2577" width="24.33203125" style="292" bestFit="1" customWidth="1"/>
    <col min="2578" max="2578" width="19.6640625" style="292" bestFit="1" customWidth="1"/>
    <col min="2579" max="2579" width="19.83203125" style="292" bestFit="1" customWidth="1"/>
    <col min="2580" max="2580" width="24.33203125" style="292" bestFit="1" customWidth="1"/>
    <col min="2581" max="2581" width="25.83203125" style="292" bestFit="1" customWidth="1"/>
    <col min="2582" max="2582" width="14.6640625" style="292" bestFit="1" customWidth="1"/>
    <col min="2583" max="2584" width="0" style="292" hidden="1" customWidth="1"/>
    <col min="2585" max="2585" width="18.5" style="292" bestFit="1" customWidth="1"/>
    <col min="2586" max="2586" width="21.33203125" style="292" bestFit="1" customWidth="1"/>
    <col min="2587" max="2587" width="76.5" style="292" bestFit="1" customWidth="1"/>
    <col min="2588" max="2588" width="76.6640625" style="292" bestFit="1" customWidth="1"/>
    <col min="2589" max="2589" width="5.5" style="292" bestFit="1" customWidth="1"/>
    <col min="2590" max="2816" width="10.6640625" style="292"/>
    <col min="2817" max="2817" width="5.5" style="292" bestFit="1" customWidth="1"/>
    <col min="2818" max="2818" width="19.6640625" style="292" bestFit="1" customWidth="1"/>
    <col min="2819" max="2819" width="10.33203125" style="292" bestFit="1" customWidth="1"/>
    <col min="2820" max="2820" width="1.33203125" style="292" bestFit="1" customWidth="1"/>
    <col min="2821" max="2821" width="29.33203125" style="292" bestFit="1" customWidth="1"/>
    <col min="2822" max="2822" width="12.6640625" style="292" bestFit="1" customWidth="1"/>
    <col min="2823" max="2824" width="19.6640625" style="292" bestFit="1" customWidth="1"/>
    <col min="2825" max="2825" width="10.33203125" style="292" bestFit="1" customWidth="1"/>
    <col min="2826" max="2826" width="18.6640625" style="292" bestFit="1" customWidth="1"/>
    <col min="2827" max="2827" width="0.33203125" style="292" bestFit="1" customWidth="1"/>
    <col min="2828" max="2828" width="18.6640625" style="292" bestFit="1" customWidth="1"/>
    <col min="2829" max="2829" width="0.83203125" style="292" bestFit="1" customWidth="1"/>
    <col min="2830" max="2830" width="18.83203125" style="292" bestFit="1" customWidth="1"/>
    <col min="2831" max="2831" width="14.6640625" style="292" bestFit="1" customWidth="1"/>
    <col min="2832" max="2832" width="5.1640625" style="292" bestFit="1" customWidth="1"/>
    <col min="2833" max="2833" width="24.33203125" style="292" bestFit="1" customWidth="1"/>
    <col min="2834" max="2834" width="19.6640625" style="292" bestFit="1" customWidth="1"/>
    <col min="2835" max="2835" width="19.83203125" style="292" bestFit="1" customWidth="1"/>
    <col min="2836" max="2836" width="24.33203125" style="292" bestFit="1" customWidth="1"/>
    <col min="2837" max="2837" width="25.83203125" style="292" bestFit="1" customWidth="1"/>
    <col min="2838" max="2838" width="14.6640625" style="292" bestFit="1" customWidth="1"/>
    <col min="2839" max="2840" width="0" style="292" hidden="1" customWidth="1"/>
    <col min="2841" max="2841" width="18.5" style="292" bestFit="1" customWidth="1"/>
    <col min="2842" max="2842" width="21.33203125" style="292" bestFit="1" customWidth="1"/>
    <col min="2843" max="2843" width="76.5" style="292" bestFit="1" customWidth="1"/>
    <col min="2844" max="2844" width="76.6640625" style="292" bestFit="1" customWidth="1"/>
    <col min="2845" max="2845" width="5.5" style="292" bestFit="1" customWidth="1"/>
    <col min="2846" max="3072" width="10.6640625" style="292"/>
    <col min="3073" max="3073" width="5.5" style="292" bestFit="1" customWidth="1"/>
    <col min="3074" max="3074" width="19.6640625" style="292" bestFit="1" customWidth="1"/>
    <col min="3075" max="3075" width="10.33203125" style="292" bestFit="1" customWidth="1"/>
    <col min="3076" max="3076" width="1.33203125" style="292" bestFit="1" customWidth="1"/>
    <col min="3077" max="3077" width="29.33203125" style="292" bestFit="1" customWidth="1"/>
    <col min="3078" max="3078" width="12.6640625" style="292" bestFit="1" customWidth="1"/>
    <col min="3079" max="3080" width="19.6640625" style="292" bestFit="1" customWidth="1"/>
    <col min="3081" max="3081" width="10.33203125" style="292" bestFit="1" customWidth="1"/>
    <col min="3082" max="3082" width="18.6640625" style="292" bestFit="1" customWidth="1"/>
    <col min="3083" max="3083" width="0.33203125" style="292" bestFit="1" customWidth="1"/>
    <col min="3084" max="3084" width="18.6640625" style="292" bestFit="1" customWidth="1"/>
    <col min="3085" max="3085" width="0.83203125" style="292" bestFit="1" customWidth="1"/>
    <col min="3086" max="3086" width="18.83203125" style="292" bestFit="1" customWidth="1"/>
    <col min="3087" max="3087" width="14.6640625" style="292" bestFit="1" customWidth="1"/>
    <col min="3088" max="3088" width="5.1640625" style="292" bestFit="1" customWidth="1"/>
    <col min="3089" max="3089" width="24.33203125" style="292" bestFit="1" customWidth="1"/>
    <col min="3090" max="3090" width="19.6640625" style="292" bestFit="1" customWidth="1"/>
    <col min="3091" max="3091" width="19.83203125" style="292" bestFit="1" customWidth="1"/>
    <col min="3092" max="3092" width="24.33203125" style="292" bestFit="1" customWidth="1"/>
    <col min="3093" max="3093" width="25.83203125" style="292" bestFit="1" customWidth="1"/>
    <col min="3094" max="3094" width="14.6640625" style="292" bestFit="1" customWidth="1"/>
    <col min="3095" max="3096" width="0" style="292" hidden="1" customWidth="1"/>
    <col min="3097" max="3097" width="18.5" style="292" bestFit="1" customWidth="1"/>
    <col min="3098" max="3098" width="21.33203125" style="292" bestFit="1" customWidth="1"/>
    <col min="3099" max="3099" width="76.5" style="292" bestFit="1" customWidth="1"/>
    <col min="3100" max="3100" width="76.6640625" style="292" bestFit="1" customWidth="1"/>
    <col min="3101" max="3101" width="5.5" style="292" bestFit="1" customWidth="1"/>
    <col min="3102" max="3328" width="10.6640625" style="292"/>
    <col min="3329" max="3329" width="5.5" style="292" bestFit="1" customWidth="1"/>
    <col min="3330" max="3330" width="19.6640625" style="292" bestFit="1" customWidth="1"/>
    <col min="3331" max="3331" width="10.33203125" style="292" bestFit="1" customWidth="1"/>
    <col min="3332" max="3332" width="1.33203125" style="292" bestFit="1" customWidth="1"/>
    <col min="3333" max="3333" width="29.33203125" style="292" bestFit="1" customWidth="1"/>
    <col min="3334" max="3334" width="12.6640625" style="292" bestFit="1" customWidth="1"/>
    <col min="3335" max="3336" width="19.6640625" style="292" bestFit="1" customWidth="1"/>
    <col min="3337" max="3337" width="10.33203125" style="292" bestFit="1" customWidth="1"/>
    <col min="3338" max="3338" width="18.6640625" style="292" bestFit="1" customWidth="1"/>
    <col min="3339" max="3339" width="0.33203125" style="292" bestFit="1" customWidth="1"/>
    <col min="3340" max="3340" width="18.6640625" style="292" bestFit="1" customWidth="1"/>
    <col min="3341" max="3341" width="0.83203125" style="292" bestFit="1" customWidth="1"/>
    <col min="3342" max="3342" width="18.83203125" style="292" bestFit="1" customWidth="1"/>
    <col min="3343" max="3343" width="14.6640625" style="292" bestFit="1" customWidth="1"/>
    <col min="3344" max="3344" width="5.1640625" style="292" bestFit="1" customWidth="1"/>
    <col min="3345" max="3345" width="24.33203125" style="292" bestFit="1" customWidth="1"/>
    <col min="3346" max="3346" width="19.6640625" style="292" bestFit="1" customWidth="1"/>
    <col min="3347" max="3347" width="19.83203125" style="292" bestFit="1" customWidth="1"/>
    <col min="3348" max="3348" width="24.33203125" style="292" bestFit="1" customWidth="1"/>
    <col min="3349" max="3349" width="25.83203125" style="292" bestFit="1" customWidth="1"/>
    <col min="3350" max="3350" width="14.6640625" style="292" bestFit="1" customWidth="1"/>
    <col min="3351" max="3352" width="0" style="292" hidden="1" customWidth="1"/>
    <col min="3353" max="3353" width="18.5" style="292" bestFit="1" customWidth="1"/>
    <col min="3354" max="3354" width="21.33203125" style="292" bestFit="1" customWidth="1"/>
    <col min="3355" max="3355" width="76.5" style="292" bestFit="1" customWidth="1"/>
    <col min="3356" max="3356" width="76.6640625" style="292" bestFit="1" customWidth="1"/>
    <col min="3357" max="3357" width="5.5" style="292" bestFit="1" customWidth="1"/>
    <col min="3358" max="3584" width="10.6640625" style="292"/>
    <col min="3585" max="3585" width="5.5" style="292" bestFit="1" customWidth="1"/>
    <col min="3586" max="3586" width="19.6640625" style="292" bestFit="1" customWidth="1"/>
    <col min="3587" max="3587" width="10.33203125" style="292" bestFit="1" customWidth="1"/>
    <col min="3588" max="3588" width="1.33203125" style="292" bestFit="1" customWidth="1"/>
    <col min="3589" max="3589" width="29.33203125" style="292" bestFit="1" customWidth="1"/>
    <col min="3590" max="3590" width="12.6640625" style="292" bestFit="1" customWidth="1"/>
    <col min="3591" max="3592" width="19.6640625" style="292" bestFit="1" customWidth="1"/>
    <col min="3593" max="3593" width="10.33203125" style="292" bestFit="1" customWidth="1"/>
    <col min="3594" max="3594" width="18.6640625" style="292" bestFit="1" customWidth="1"/>
    <col min="3595" max="3595" width="0.33203125" style="292" bestFit="1" customWidth="1"/>
    <col min="3596" max="3596" width="18.6640625" style="292" bestFit="1" customWidth="1"/>
    <col min="3597" max="3597" width="0.83203125" style="292" bestFit="1" customWidth="1"/>
    <col min="3598" max="3598" width="18.83203125" style="292" bestFit="1" customWidth="1"/>
    <col min="3599" max="3599" width="14.6640625" style="292" bestFit="1" customWidth="1"/>
    <col min="3600" max="3600" width="5.1640625" style="292" bestFit="1" customWidth="1"/>
    <col min="3601" max="3601" width="24.33203125" style="292" bestFit="1" customWidth="1"/>
    <col min="3602" max="3602" width="19.6640625" style="292" bestFit="1" customWidth="1"/>
    <col min="3603" max="3603" width="19.83203125" style="292" bestFit="1" customWidth="1"/>
    <col min="3604" max="3604" width="24.33203125" style="292" bestFit="1" customWidth="1"/>
    <col min="3605" max="3605" width="25.83203125" style="292" bestFit="1" customWidth="1"/>
    <col min="3606" max="3606" width="14.6640625" style="292" bestFit="1" customWidth="1"/>
    <col min="3607" max="3608" width="0" style="292" hidden="1" customWidth="1"/>
    <col min="3609" max="3609" width="18.5" style="292" bestFit="1" customWidth="1"/>
    <col min="3610" max="3610" width="21.33203125" style="292" bestFit="1" customWidth="1"/>
    <col min="3611" max="3611" width="76.5" style="292" bestFit="1" customWidth="1"/>
    <col min="3612" max="3612" width="76.6640625" style="292" bestFit="1" customWidth="1"/>
    <col min="3613" max="3613" width="5.5" style="292" bestFit="1" customWidth="1"/>
    <col min="3614" max="3840" width="10.6640625" style="292"/>
    <col min="3841" max="3841" width="5.5" style="292" bestFit="1" customWidth="1"/>
    <col min="3842" max="3842" width="19.6640625" style="292" bestFit="1" customWidth="1"/>
    <col min="3843" max="3843" width="10.33203125" style="292" bestFit="1" customWidth="1"/>
    <col min="3844" max="3844" width="1.33203125" style="292" bestFit="1" customWidth="1"/>
    <col min="3845" max="3845" width="29.33203125" style="292" bestFit="1" customWidth="1"/>
    <col min="3846" max="3846" width="12.6640625" style="292" bestFit="1" customWidth="1"/>
    <col min="3847" max="3848" width="19.6640625" style="292" bestFit="1" customWidth="1"/>
    <col min="3849" max="3849" width="10.33203125" style="292" bestFit="1" customWidth="1"/>
    <col min="3850" max="3850" width="18.6640625" style="292" bestFit="1" customWidth="1"/>
    <col min="3851" max="3851" width="0.33203125" style="292" bestFit="1" customWidth="1"/>
    <col min="3852" max="3852" width="18.6640625" style="292" bestFit="1" customWidth="1"/>
    <col min="3853" max="3853" width="0.83203125" style="292" bestFit="1" customWidth="1"/>
    <col min="3854" max="3854" width="18.83203125" style="292" bestFit="1" customWidth="1"/>
    <col min="3855" max="3855" width="14.6640625" style="292" bestFit="1" customWidth="1"/>
    <col min="3856" max="3856" width="5.1640625" style="292" bestFit="1" customWidth="1"/>
    <col min="3857" max="3857" width="24.33203125" style="292" bestFit="1" customWidth="1"/>
    <col min="3858" max="3858" width="19.6640625" style="292" bestFit="1" customWidth="1"/>
    <col min="3859" max="3859" width="19.83203125" style="292" bestFit="1" customWidth="1"/>
    <col min="3860" max="3860" width="24.33203125" style="292" bestFit="1" customWidth="1"/>
    <col min="3861" max="3861" width="25.83203125" style="292" bestFit="1" customWidth="1"/>
    <col min="3862" max="3862" width="14.6640625" style="292" bestFit="1" customWidth="1"/>
    <col min="3863" max="3864" width="0" style="292" hidden="1" customWidth="1"/>
    <col min="3865" max="3865" width="18.5" style="292" bestFit="1" customWidth="1"/>
    <col min="3866" max="3866" width="21.33203125" style="292" bestFit="1" customWidth="1"/>
    <col min="3867" max="3867" width="76.5" style="292" bestFit="1" customWidth="1"/>
    <col min="3868" max="3868" width="76.6640625" style="292" bestFit="1" customWidth="1"/>
    <col min="3869" max="3869" width="5.5" style="292" bestFit="1" customWidth="1"/>
    <col min="3870" max="4096" width="10.6640625" style="292"/>
    <col min="4097" max="4097" width="5.5" style="292" bestFit="1" customWidth="1"/>
    <col min="4098" max="4098" width="19.6640625" style="292" bestFit="1" customWidth="1"/>
    <col min="4099" max="4099" width="10.33203125" style="292" bestFit="1" customWidth="1"/>
    <col min="4100" max="4100" width="1.33203125" style="292" bestFit="1" customWidth="1"/>
    <col min="4101" max="4101" width="29.33203125" style="292" bestFit="1" customWidth="1"/>
    <col min="4102" max="4102" width="12.6640625" style="292" bestFit="1" customWidth="1"/>
    <col min="4103" max="4104" width="19.6640625" style="292" bestFit="1" customWidth="1"/>
    <col min="4105" max="4105" width="10.33203125" style="292" bestFit="1" customWidth="1"/>
    <col min="4106" max="4106" width="18.6640625" style="292" bestFit="1" customWidth="1"/>
    <col min="4107" max="4107" width="0.33203125" style="292" bestFit="1" customWidth="1"/>
    <col min="4108" max="4108" width="18.6640625" style="292" bestFit="1" customWidth="1"/>
    <col min="4109" max="4109" width="0.83203125" style="292" bestFit="1" customWidth="1"/>
    <col min="4110" max="4110" width="18.83203125" style="292" bestFit="1" customWidth="1"/>
    <col min="4111" max="4111" width="14.6640625" style="292" bestFit="1" customWidth="1"/>
    <col min="4112" max="4112" width="5.1640625" style="292" bestFit="1" customWidth="1"/>
    <col min="4113" max="4113" width="24.33203125" style="292" bestFit="1" customWidth="1"/>
    <col min="4114" max="4114" width="19.6640625" style="292" bestFit="1" customWidth="1"/>
    <col min="4115" max="4115" width="19.83203125" style="292" bestFit="1" customWidth="1"/>
    <col min="4116" max="4116" width="24.33203125" style="292" bestFit="1" customWidth="1"/>
    <col min="4117" max="4117" width="25.83203125" style="292" bestFit="1" customWidth="1"/>
    <col min="4118" max="4118" width="14.6640625" style="292" bestFit="1" customWidth="1"/>
    <col min="4119" max="4120" width="0" style="292" hidden="1" customWidth="1"/>
    <col min="4121" max="4121" width="18.5" style="292" bestFit="1" customWidth="1"/>
    <col min="4122" max="4122" width="21.33203125" style="292" bestFit="1" customWidth="1"/>
    <col min="4123" max="4123" width="76.5" style="292" bestFit="1" customWidth="1"/>
    <col min="4124" max="4124" width="76.6640625" style="292" bestFit="1" customWidth="1"/>
    <col min="4125" max="4125" width="5.5" style="292" bestFit="1" customWidth="1"/>
    <col min="4126" max="4352" width="10.6640625" style="292"/>
    <col min="4353" max="4353" width="5.5" style="292" bestFit="1" customWidth="1"/>
    <col min="4354" max="4354" width="19.6640625" style="292" bestFit="1" customWidth="1"/>
    <col min="4355" max="4355" width="10.33203125" style="292" bestFit="1" customWidth="1"/>
    <col min="4356" max="4356" width="1.33203125" style="292" bestFit="1" customWidth="1"/>
    <col min="4357" max="4357" width="29.33203125" style="292" bestFit="1" customWidth="1"/>
    <col min="4358" max="4358" width="12.6640625" style="292" bestFit="1" customWidth="1"/>
    <col min="4359" max="4360" width="19.6640625" style="292" bestFit="1" customWidth="1"/>
    <col min="4361" max="4361" width="10.33203125" style="292" bestFit="1" customWidth="1"/>
    <col min="4362" max="4362" width="18.6640625" style="292" bestFit="1" customWidth="1"/>
    <col min="4363" max="4363" width="0.33203125" style="292" bestFit="1" customWidth="1"/>
    <col min="4364" max="4364" width="18.6640625" style="292" bestFit="1" customWidth="1"/>
    <col min="4365" max="4365" width="0.83203125" style="292" bestFit="1" customWidth="1"/>
    <col min="4366" max="4366" width="18.83203125" style="292" bestFit="1" customWidth="1"/>
    <col min="4367" max="4367" width="14.6640625" style="292" bestFit="1" customWidth="1"/>
    <col min="4368" max="4368" width="5.1640625" style="292" bestFit="1" customWidth="1"/>
    <col min="4369" max="4369" width="24.33203125" style="292" bestFit="1" customWidth="1"/>
    <col min="4370" max="4370" width="19.6640625" style="292" bestFit="1" customWidth="1"/>
    <col min="4371" max="4371" width="19.83203125" style="292" bestFit="1" customWidth="1"/>
    <col min="4372" max="4372" width="24.33203125" style="292" bestFit="1" customWidth="1"/>
    <col min="4373" max="4373" width="25.83203125" style="292" bestFit="1" customWidth="1"/>
    <col min="4374" max="4374" width="14.6640625" style="292" bestFit="1" customWidth="1"/>
    <col min="4375" max="4376" width="0" style="292" hidden="1" customWidth="1"/>
    <col min="4377" max="4377" width="18.5" style="292" bestFit="1" customWidth="1"/>
    <col min="4378" max="4378" width="21.33203125" style="292" bestFit="1" customWidth="1"/>
    <col min="4379" max="4379" width="76.5" style="292" bestFit="1" customWidth="1"/>
    <col min="4380" max="4380" width="76.6640625" style="292" bestFit="1" customWidth="1"/>
    <col min="4381" max="4381" width="5.5" style="292" bestFit="1" customWidth="1"/>
    <col min="4382" max="4608" width="10.6640625" style="292"/>
    <col min="4609" max="4609" width="5.5" style="292" bestFit="1" customWidth="1"/>
    <col min="4610" max="4610" width="19.6640625" style="292" bestFit="1" customWidth="1"/>
    <col min="4611" max="4611" width="10.33203125" style="292" bestFit="1" customWidth="1"/>
    <col min="4612" max="4612" width="1.33203125" style="292" bestFit="1" customWidth="1"/>
    <col min="4613" max="4613" width="29.33203125" style="292" bestFit="1" customWidth="1"/>
    <col min="4614" max="4614" width="12.6640625" style="292" bestFit="1" customWidth="1"/>
    <col min="4615" max="4616" width="19.6640625" style="292" bestFit="1" customWidth="1"/>
    <col min="4617" max="4617" width="10.33203125" style="292" bestFit="1" customWidth="1"/>
    <col min="4618" max="4618" width="18.6640625" style="292" bestFit="1" customWidth="1"/>
    <col min="4619" max="4619" width="0.33203125" style="292" bestFit="1" customWidth="1"/>
    <col min="4620" max="4620" width="18.6640625" style="292" bestFit="1" customWidth="1"/>
    <col min="4621" max="4621" width="0.83203125" style="292" bestFit="1" customWidth="1"/>
    <col min="4622" max="4622" width="18.83203125" style="292" bestFit="1" customWidth="1"/>
    <col min="4623" max="4623" width="14.6640625" style="292" bestFit="1" customWidth="1"/>
    <col min="4624" max="4624" width="5.1640625" style="292" bestFit="1" customWidth="1"/>
    <col min="4625" max="4625" width="24.33203125" style="292" bestFit="1" customWidth="1"/>
    <col min="4626" max="4626" width="19.6640625" style="292" bestFit="1" customWidth="1"/>
    <col min="4627" max="4627" width="19.83203125" style="292" bestFit="1" customWidth="1"/>
    <col min="4628" max="4628" width="24.33203125" style="292" bestFit="1" customWidth="1"/>
    <col min="4629" max="4629" width="25.83203125" style="292" bestFit="1" customWidth="1"/>
    <col min="4630" max="4630" width="14.6640625" style="292" bestFit="1" customWidth="1"/>
    <col min="4631" max="4632" width="0" style="292" hidden="1" customWidth="1"/>
    <col min="4633" max="4633" width="18.5" style="292" bestFit="1" customWidth="1"/>
    <col min="4634" max="4634" width="21.33203125" style="292" bestFit="1" customWidth="1"/>
    <col min="4635" max="4635" width="76.5" style="292" bestFit="1" customWidth="1"/>
    <col min="4636" max="4636" width="76.6640625" style="292" bestFit="1" customWidth="1"/>
    <col min="4637" max="4637" width="5.5" style="292" bestFit="1" customWidth="1"/>
    <col min="4638" max="4864" width="10.6640625" style="292"/>
    <col min="4865" max="4865" width="5.5" style="292" bestFit="1" customWidth="1"/>
    <col min="4866" max="4866" width="19.6640625" style="292" bestFit="1" customWidth="1"/>
    <col min="4867" max="4867" width="10.33203125" style="292" bestFit="1" customWidth="1"/>
    <col min="4868" max="4868" width="1.33203125" style="292" bestFit="1" customWidth="1"/>
    <col min="4869" max="4869" width="29.33203125" style="292" bestFit="1" customWidth="1"/>
    <col min="4870" max="4870" width="12.6640625" style="292" bestFit="1" customWidth="1"/>
    <col min="4871" max="4872" width="19.6640625" style="292" bestFit="1" customWidth="1"/>
    <col min="4873" max="4873" width="10.33203125" style="292" bestFit="1" customWidth="1"/>
    <col min="4874" max="4874" width="18.6640625" style="292" bestFit="1" customWidth="1"/>
    <col min="4875" max="4875" width="0.33203125" style="292" bestFit="1" customWidth="1"/>
    <col min="4876" max="4876" width="18.6640625" style="292" bestFit="1" customWidth="1"/>
    <col min="4877" max="4877" width="0.83203125" style="292" bestFit="1" customWidth="1"/>
    <col min="4878" max="4878" width="18.83203125" style="292" bestFit="1" customWidth="1"/>
    <col min="4879" max="4879" width="14.6640625" style="292" bestFit="1" customWidth="1"/>
    <col min="4880" max="4880" width="5.1640625" style="292" bestFit="1" customWidth="1"/>
    <col min="4881" max="4881" width="24.33203125" style="292" bestFit="1" customWidth="1"/>
    <col min="4882" max="4882" width="19.6640625" style="292" bestFit="1" customWidth="1"/>
    <col min="4883" max="4883" width="19.83203125" style="292" bestFit="1" customWidth="1"/>
    <col min="4884" max="4884" width="24.33203125" style="292" bestFit="1" customWidth="1"/>
    <col min="4885" max="4885" width="25.83203125" style="292" bestFit="1" customWidth="1"/>
    <col min="4886" max="4886" width="14.6640625" style="292" bestFit="1" customWidth="1"/>
    <col min="4887" max="4888" width="0" style="292" hidden="1" customWidth="1"/>
    <col min="4889" max="4889" width="18.5" style="292" bestFit="1" customWidth="1"/>
    <col min="4890" max="4890" width="21.33203125" style="292" bestFit="1" customWidth="1"/>
    <col min="4891" max="4891" width="76.5" style="292" bestFit="1" customWidth="1"/>
    <col min="4892" max="4892" width="76.6640625" style="292" bestFit="1" customWidth="1"/>
    <col min="4893" max="4893" width="5.5" style="292" bestFit="1" customWidth="1"/>
    <col min="4894" max="5120" width="10.6640625" style="292"/>
    <col min="5121" max="5121" width="5.5" style="292" bestFit="1" customWidth="1"/>
    <col min="5122" max="5122" width="19.6640625" style="292" bestFit="1" customWidth="1"/>
    <col min="5123" max="5123" width="10.33203125" style="292" bestFit="1" customWidth="1"/>
    <col min="5124" max="5124" width="1.33203125" style="292" bestFit="1" customWidth="1"/>
    <col min="5125" max="5125" width="29.33203125" style="292" bestFit="1" customWidth="1"/>
    <col min="5126" max="5126" width="12.6640625" style="292" bestFit="1" customWidth="1"/>
    <col min="5127" max="5128" width="19.6640625" style="292" bestFit="1" customWidth="1"/>
    <col min="5129" max="5129" width="10.33203125" style="292" bestFit="1" customWidth="1"/>
    <col min="5130" max="5130" width="18.6640625" style="292" bestFit="1" customWidth="1"/>
    <col min="5131" max="5131" width="0.33203125" style="292" bestFit="1" customWidth="1"/>
    <col min="5132" max="5132" width="18.6640625" style="292" bestFit="1" customWidth="1"/>
    <col min="5133" max="5133" width="0.83203125" style="292" bestFit="1" customWidth="1"/>
    <col min="5134" max="5134" width="18.83203125" style="292" bestFit="1" customWidth="1"/>
    <col min="5135" max="5135" width="14.6640625" style="292" bestFit="1" customWidth="1"/>
    <col min="5136" max="5136" width="5.1640625" style="292" bestFit="1" customWidth="1"/>
    <col min="5137" max="5137" width="24.33203125" style="292" bestFit="1" customWidth="1"/>
    <col min="5138" max="5138" width="19.6640625" style="292" bestFit="1" customWidth="1"/>
    <col min="5139" max="5139" width="19.83203125" style="292" bestFit="1" customWidth="1"/>
    <col min="5140" max="5140" width="24.33203125" style="292" bestFit="1" customWidth="1"/>
    <col min="5141" max="5141" width="25.83203125" style="292" bestFit="1" customWidth="1"/>
    <col min="5142" max="5142" width="14.6640625" style="292" bestFit="1" customWidth="1"/>
    <col min="5143" max="5144" width="0" style="292" hidden="1" customWidth="1"/>
    <col min="5145" max="5145" width="18.5" style="292" bestFit="1" customWidth="1"/>
    <col min="5146" max="5146" width="21.33203125" style="292" bestFit="1" customWidth="1"/>
    <col min="5147" max="5147" width="76.5" style="292" bestFit="1" customWidth="1"/>
    <col min="5148" max="5148" width="76.6640625" style="292" bestFit="1" customWidth="1"/>
    <col min="5149" max="5149" width="5.5" style="292" bestFit="1" customWidth="1"/>
    <col min="5150" max="5376" width="10.6640625" style="292"/>
    <col min="5377" max="5377" width="5.5" style="292" bestFit="1" customWidth="1"/>
    <col min="5378" max="5378" width="19.6640625" style="292" bestFit="1" customWidth="1"/>
    <col min="5379" max="5379" width="10.33203125" style="292" bestFit="1" customWidth="1"/>
    <col min="5380" max="5380" width="1.33203125" style="292" bestFit="1" customWidth="1"/>
    <col min="5381" max="5381" width="29.33203125" style="292" bestFit="1" customWidth="1"/>
    <col min="5382" max="5382" width="12.6640625" style="292" bestFit="1" customWidth="1"/>
    <col min="5383" max="5384" width="19.6640625" style="292" bestFit="1" customWidth="1"/>
    <col min="5385" max="5385" width="10.33203125" style="292" bestFit="1" customWidth="1"/>
    <col min="5386" max="5386" width="18.6640625" style="292" bestFit="1" customWidth="1"/>
    <col min="5387" max="5387" width="0.33203125" style="292" bestFit="1" customWidth="1"/>
    <col min="5388" max="5388" width="18.6640625" style="292" bestFit="1" customWidth="1"/>
    <col min="5389" max="5389" width="0.83203125" style="292" bestFit="1" customWidth="1"/>
    <col min="5390" max="5390" width="18.83203125" style="292" bestFit="1" customWidth="1"/>
    <col min="5391" max="5391" width="14.6640625" style="292" bestFit="1" customWidth="1"/>
    <col min="5392" max="5392" width="5.1640625" style="292" bestFit="1" customWidth="1"/>
    <col min="5393" max="5393" width="24.33203125" style="292" bestFit="1" customWidth="1"/>
    <col min="5394" max="5394" width="19.6640625" style="292" bestFit="1" customWidth="1"/>
    <col min="5395" max="5395" width="19.83203125" style="292" bestFit="1" customWidth="1"/>
    <col min="5396" max="5396" width="24.33203125" style="292" bestFit="1" customWidth="1"/>
    <col min="5397" max="5397" width="25.83203125" style="292" bestFit="1" customWidth="1"/>
    <col min="5398" max="5398" width="14.6640625" style="292" bestFit="1" customWidth="1"/>
    <col min="5399" max="5400" width="0" style="292" hidden="1" customWidth="1"/>
    <col min="5401" max="5401" width="18.5" style="292" bestFit="1" customWidth="1"/>
    <col min="5402" max="5402" width="21.33203125" style="292" bestFit="1" customWidth="1"/>
    <col min="5403" max="5403" width="76.5" style="292" bestFit="1" customWidth="1"/>
    <col min="5404" max="5404" width="76.6640625" style="292" bestFit="1" customWidth="1"/>
    <col min="5405" max="5405" width="5.5" style="292" bestFit="1" customWidth="1"/>
    <col min="5406" max="5632" width="10.6640625" style="292"/>
    <col min="5633" max="5633" width="5.5" style="292" bestFit="1" customWidth="1"/>
    <col min="5634" max="5634" width="19.6640625" style="292" bestFit="1" customWidth="1"/>
    <col min="5635" max="5635" width="10.33203125" style="292" bestFit="1" customWidth="1"/>
    <col min="5636" max="5636" width="1.33203125" style="292" bestFit="1" customWidth="1"/>
    <col min="5637" max="5637" width="29.33203125" style="292" bestFit="1" customWidth="1"/>
    <col min="5638" max="5638" width="12.6640625" style="292" bestFit="1" customWidth="1"/>
    <col min="5639" max="5640" width="19.6640625" style="292" bestFit="1" customWidth="1"/>
    <col min="5641" max="5641" width="10.33203125" style="292" bestFit="1" customWidth="1"/>
    <col min="5642" max="5642" width="18.6640625" style="292" bestFit="1" customWidth="1"/>
    <col min="5643" max="5643" width="0.33203125" style="292" bestFit="1" customWidth="1"/>
    <col min="5644" max="5644" width="18.6640625" style="292" bestFit="1" customWidth="1"/>
    <col min="5645" max="5645" width="0.83203125" style="292" bestFit="1" customWidth="1"/>
    <col min="5646" max="5646" width="18.83203125" style="292" bestFit="1" customWidth="1"/>
    <col min="5647" max="5647" width="14.6640625" style="292" bestFit="1" customWidth="1"/>
    <col min="5648" max="5648" width="5.1640625" style="292" bestFit="1" customWidth="1"/>
    <col min="5649" max="5649" width="24.33203125" style="292" bestFit="1" customWidth="1"/>
    <col min="5650" max="5650" width="19.6640625" style="292" bestFit="1" customWidth="1"/>
    <col min="5651" max="5651" width="19.83203125" style="292" bestFit="1" customWidth="1"/>
    <col min="5652" max="5652" width="24.33203125" style="292" bestFit="1" customWidth="1"/>
    <col min="5653" max="5653" width="25.83203125" style="292" bestFit="1" customWidth="1"/>
    <col min="5654" max="5654" width="14.6640625" style="292" bestFit="1" customWidth="1"/>
    <col min="5655" max="5656" width="0" style="292" hidden="1" customWidth="1"/>
    <col min="5657" max="5657" width="18.5" style="292" bestFit="1" customWidth="1"/>
    <col min="5658" max="5658" width="21.33203125" style="292" bestFit="1" customWidth="1"/>
    <col min="5659" max="5659" width="76.5" style="292" bestFit="1" customWidth="1"/>
    <col min="5660" max="5660" width="76.6640625" style="292" bestFit="1" customWidth="1"/>
    <col min="5661" max="5661" width="5.5" style="292" bestFit="1" customWidth="1"/>
    <col min="5662" max="5888" width="10.6640625" style="292"/>
    <col min="5889" max="5889" width="5.5" style="292" bestFit="1" customWidth="1"/>
    <col min="5890" max="5890" width="19.6640625" style="292" bestFit="1" customWidth="1"/>
    <col min="5891" max="5891" width="10.33203125" style="292" bestFit="1" customWidth="1"/>
    <col min="5892" max="5892" width="1.33203125" style="292" bestFit="1" customWidth="1"/>
    <col min="5893" max="5893" width="29.33203125" style="292" bestFit="1" customWidth="1"/>
    <col min="5894" max="5894" width="12.6640625" style="292" bestFit="1" customWidth="1"/>
    <col min="5895" max="5896" width="19.6640625" style="292" bestFit="1" customWidth="1"/>
    <col min="5897" max="5897" width="10.33203125" style="292" bestFit="1" customWidth="1"/>
    <col min="5898" max="5898" width="18.6640625" style="292" bestFit="1" customWidth="1"/>
    <col min="5899" max="5899" width="0.33203125" style="292" bestFit="1" customWidth="1"/>
    <col min="5900" max="5900" width="18.6640625" style="292" bestFit="1" customWidth="1"/>
    <col min="5901" max="5901" width="0.83203125" style="292" bestFit="1" customWidth="1"/>
    <col min="5902" max="5902" width="18.83203125" style="292" bestFit="1" customWidth="1"/>
    <col min="5903" max="5903" width="14.6640625" style="292" bestFit="1" customWidth="1"/>
    <col min="5904" max="5904" width="5.1640625" style="292" bestFit="1" customWidth="1"/>
    <col min="5905" max="5905" width="24.33203125" style="292" bestFit="1" customWidth="1"/>
    <col min="5906" max="5906" width="19.6640625" style="292" bestFit="1" customWidth="1"/>
    <col min="5907" max="5907" width="19.83203125" style="292" bestFit="1" customWidth="1"/>
    <col min="5908" max="5908" width="24.33203125" style="292" bestFit="1" customWidth="1"/>
    <col min="5909" max="5909" width="25.83203125" style="292" bestFit="1" customWidth="1"/>
    <col min="5910" max="5910" width="14.6640625" style="292" bestFit="1" customWidth="1"/>
    <col min="5911" max="5912" width="0" style="292" hidden="1" customWidth="1"/>
    <col min="5913" max="5913" width="18.5" style="292" bestFit="1" customWidth="1"/>
    <col min="5914" max="5914" width="21.33203125" style="292" bestFit="1" customWidth="1"/>
    <col min="5915" max="5915" width="76.5" style="292" bestFit="1" customWidth="1"/>
    <col min="5916" max="5916" width="76.6640625" style="292" bestFit="1" customWidth="1"/>
    <col min="5917" max="5917" width="5.5" style="292" bestFit="1" customWidth="1"/>
    <col min="5918" max="6144" width="10.6640625" style="292"/>
    <col min="6145" max="6145" width="5.5" style="292" bestFit="1" customWidth="1"/>
    <col min="6146" max="6146" width="19.6640625" style="292" bestFit="1" customWidth="1"/>
    <col min="6147" max="6147" width="10.33203125" style="292" bestFit="1" customWidth="1"/>
    <col min="6148" max="6148" width="1.33203125" style="292" bestFit="1" customWidth="1"/>
    <col min="6149" max="6149" width="29.33203125" style="292" bestFit="1" customWidth="1"/>
    <col min="6150" max="6150" width="12.6640625" style="292" bestFit="1" customWidth="1"/>
    <col min="6151" max="6152" width="19.6640625" style="292" bestFit="1" customWidth="1"/>
    <col min="6153" max="6153" width="10.33203125" style="292" bestFit="1" customWidth="1"/>
    <col min="6154" max="6154" width="18.6640625" style="292" bestFit="1" customWidth="1"/>
    <col min="6155" max="6155" width="0.33203125" style="292" bestFit="1" customWidth="1"/>
    <col min="6156" max="6156" width="18.6640625" style="292" bestFit="1" customWidth="1"/>
    <col min="6157" max="6157" width="0.83203125" style="292" bestFit="1" customWidth="1"/>
    <col min="6158" max="6158" width="18.83203125" style="292" bestFit="1" customWidth="1"/>
    <col min="6159" max="6159" width="14.6640625" style="292" bestFit="1" customWidth="1"/>
    <col min="6160" max="6160" width="5.1640625" style="292" bestFit="1" customWidth="1"/>
    <col min="6161" max="6161" width="24.33203125" style="292" bestFit="1" customWidth="1"/>
    <col min="6162" max="6162" width="19.6640625" style="292" bestFit="1" customWidth="1"/>
    <col min="6163" max="6163" width="19.83203125" style="292" bestFit="1" customWidth="1"/>
    <col min="6164" max="6164" width="24.33203125" style="292" bestFit="1" customWidth="1"/>
    <col min="6165" max="6165" width="25.83203125" style="292" bestFit="1" customWidth="1"/>
    <col min="6166" max="6166" width="14.6640625" style="292" bestFit="1" customWidth="1"/>
    <col min="6167" max="6168" width="0" style="292" hidden="1" customWidth="1"/>
    <col min="6169" max="6169" width="18.5" style="292" bestFit="1" customWidth="1"/>
    <col min="6170" max="6170" width="21.33203125" style="292" bestFit="1" customWidth="1"/>
    <col min="6171" max="6171" width="76.5" style="292" bestFit="1" customWidth="1"/>
    <col min="6172" max="6172" width="76.6640625" style="292" bestFit="1" customWidth="1"/>
    <col min="6173" max="6173" width="5.5" style="292" bestFit="1" customWidth="1"/>
    <col min="6174" max="6400" width="10.6640625" style="292"/>
    <col min="6401" max="6401" width="5.5" style="292" bestFit="1" customWidth="1"/>
    <col min="6402" max="6402" width="19.6640625" style="292" bestFit="1" customWidth="1"/>
    <col min="6403" max="6403" width="10.33203125" style="292" bestFit="1" customWidth="1"/>
    <col min="6404" max="6404" width="1.33203125" style="292" bestFit="1" customWidth="1"/>
    <col min="6405" max="6405" width="29.33203125" style="292" bestFit="1" customWidth="1"/>
    <col min="6406" max="6406" width="12.6640625" style="292" bestFit="1" customWidth="1"/>
    <col min="6407" max="6408" width="19.6640625" style="292" bestFit="1" customWidth="1"/>
    <col min="6409" max="6409" width="10.33203125" style="292" bestFit="1" customWidth="1"/>
    <col min="6410" max="6410" width="18.6640625" style="292" bestFit="1" customWidth="1"/>
    <col min="6411" max="6411" width="0.33203125" style="292" bestFit="1" customWidth="1"/>
    <col min="6412" max="6412" width="18.6640625" style="292" bestFit="1" customWidth="1"/>
    <col min="6413" max="6413" width="0.83203125" style="292" bestFit="1" customWidth="1"/>
    <col min="6414" max="6414" width="18.83203125" style="292" bestFit="1" customWidth="1"/>
    <col min="6415" max="6415" width="14.6640625" style="292" bestFit="1" customWidth="1"/>
    <col min="6416" max="6416" width="5.1640625" style="292" bestFit="1" customWidth="1"/>
    <col min="6417" max="6417" width="24.33203125" style="292" bestFit="1" customWidth="1"/>
    <col min="6418" max="6418" width="19.6640625" style="292" bestFit="1" customWidth="1"/>
    <col min="6419" max="6419" width="19.83203125" style="292" bestFit="1" customWidth="1"/>
    <col min="6420" max="6420" width="24.33203125" style="292" bestFit="1" customWidth="1"/>
    <col min="6421" max="6421" width="25.83203125" style="292" bestFit="1" customWidth="1"/>
    <col min="6422" max="6422" width="14.6640625" style="292" bestFit="1" customWidth="1"/>
    <col min="6423" max="6424" width="0" style="292" hidden="1" customWidth="1"/>
    <col min="6425" max="6425" width="18.5" style="292" bestFit="1" customWidth="1"/>
    <col min="6426" max="6426" width="21.33203125" style="292" bestFit="1" customWidth="1"/>
    <col min="6427" max="6427" width="76.5" style="292" bestFit="1" customWidth="1"/>
    <col min="6428" max="6428" width="76.6640625" style="292" bestFit="1" customWidth="1"/>
    <col min="6429" max="6429" width="5.5" style="292" bestFit="1" customWidth="1"/>
    <col min="6430" max="6656" width="10.6640625" style="292"/>
    <col min="6657" max="6657" width="5.5" style="292" bestFit="1" customWidth="1"/>
    <col min="6658" max="6658" width="19.6640625" style="292" bestFit="1" customWidth="1"/>
    <col min="6659" max="6659" width="10.33203125" style="292" bestFit="1" customWidth="1"/>
    <col min="6660" max="6660" width="1.33203125" style="292" bestFit="1" customWidth="1"/>
    <col min="6661" max="6661" width="29.33203125" style="292" bestFit="1" customWidth="1"/>
    <col min="6662" max="6662" width="12.6640625" style="292" bestFit="1" customWidth="1"/>
    <col min="6663" max="6664" width="19.6640625" style="292" bestFit="1" customWidth="1"/>
    <col min="6665" max="6665" width="10.33203125" style="292" bestFit="1" customWidth="1"/>
    <col min="6666" max="6666" width="18.6640625" style="292" bestFit="1" customWidth="1"/>
    <col min="6667" max="6667" width="0.33203125" style="292" bestFit="1" customWidth="1"/>
    <col min="6668" max="6668" width="18.6640625" style="292" bestFit="1" customWidth="1"/>
    <col min="6669" max="6669" width="0.83203125" style="292" bestFit="1" customWidth="1"/>
    <col min="6670" max="6670" width="18.83203125" style="292" bestFit="1" customWidth="1"/>
    <col min="6671" max="6671" width="14.6640625" style="292" bestFit="1" customWidth="1"/>
    <col min="6672" max="6672" width="5.1640625" style="292" bestFit="1" customWidth="1"/>
    <col min="6673" max="6673" width="24.33203125" style="292" bestFit="1" customWidth="1"/>
    <col min="6674" max="6674" width="19.6640625" style="292" bestFit="1" customWidth="1"/>
    <col min="6675" max="6675" width="19.83203125" style="292" bestFit="1" customWidth="1"/>
    <col min="6676" max="6676" width="24.33203125" style="292" bestFit="1" customWidth="1"/>
    <col min="6677" max="6677" width="25.83203125" style="292" bestFit="1" customWidth="1"/>
    <col min="6678" max="6678" width="14.6640625" style="292" bestFit="1" customWidth="1"/>
    <col min="6679" max="6680" width="0" style="292" hidden="1" customWidth="1"/>
    <col min="6681" max="6681" width="18.5" style="292" bestFit="1" customWidth="1"/>
    <col min="6682" max="6682" width="21.33203125" style="292" bestFit="1" customWidth="1"/>
    <col min="6683" max="6683" width="76.5" style="292" bestFit="1" customWidth="1"/>
    <col min="6684" max="6684" width="76.6640625" style="292" bestFit="1" customWidth="1"/>
    <col min="6685" max="6685" width="5.5" style="292" bestFit="1" customWidth="1"/>
    <col min="6686" max="6912" width="10.6640625" style="292"/>
    <col min="6913" max="6913" width="5.5" style="292" bestFit="1" customWidth="1"/>
    <col min="6914" max="6914" width="19.6640625" style="292" bestFit="1" customWidth="1"/>
    <col min="6915" max="6915" width="10.33203125" style="292" bestFit="1" customWidth="1"/>
    <col min="6916" max="6916" width="1.33203125" style="292" bestFit="1" customWidth="1"/>
    <col min="6917" max="6917" width="29.33203125" style="292" bestFit="1" customWidth="1"/>
    <col min="6918" max="6918" width="12.6640625" style="292" bestFit="1" customWidth="1"/>
    <col min="6919" max="6920" width="19.6640625" style="292" bestFit="1" customWidth="1"/>
    <col min="6921" max="6921" width="10.33203125" style="292" bestFit="1" customWidth="1"/>
    <col min="6922" max="6922" width="18.6640625" style="292" bestFit="1" customWidth="1"/>
    <col min="6923" max="6923" width="0.33203125" style="292" bestFit="1" customWidth="1"/>
    <col min="6924" max="6924" width="18.6640625" style="292" bestFit="1" customWidth="1"/>
    <col min="6925" max="6925" width="0.83203125" style="292" bestFit="1" customWidth="1"/>
    <col min="6926" max="6926" width="18.83203125" style="292" bestFit="1" customWidth="1"/>
    <col min="6927" max="6927" width="14.6640625" style="292" bestFit="1" customWidth="1"/>
    <col min="6928" max="6928" width="5.1640625" style="292" bestFit="1" customWidth="1"/>
    <col min="6929" max="6929" width="24.33203125" style="292" bestFit="1" customWidth="1"/>
    <col min="6930" max="6930" width="19.6640625" style="292" bestFit="1" customWidth="1"/>
    <col min="6931" max="6931" width="19.83203125" style="292" bestFit="1" customWidth="1"/>
    <col min="6932" max="6932" width="24.33203125" style="292" bestFit="1" customWidth="1"/>
    <col min="6933" max="6933" width="25.83203125" style="292" bestFit="1" customWidth="1"/>
    <col min="6934" max="6934" width="14.6640625" style="292" bestFit="1" customWidth="1"/>
    <col min="6935" max="6936" width="0" style="292" hidden="1" customWidth="1"/>
    <col min="6937" max="6937" width="18.5" style="292" bestFit="1" customWidth="1"/>
    <col min="6938" max="6938" width="21.33203125" style="292" bestFit="1" customWidth="1"/>
    <col min="6939" max="6939" width="76.5" style="292" bestFit="1" customWidth="1"/>
    <col min="6940" max="6940" width="76.6640625" style="292" bestFit="1" customWidth="1"/>
    <col min="6941" max="6941" width="5.5" style="292" bestFit="1" customWidth="1"/>
    <col min="6942" max="7168" width="10.6640625" style="292"/>
    <col min="7169" max="7169" width="5.5" style="292" bestFit="1" customWidth="1"/>
    <col min="7170" max="7170" width="19.6640625" style="292" bestFit="1" customWidth="1"/>
    <col min="7171" max="7171" width="10.33203125" style="292" bestFit="1" customWidth="1"/>
    <col min="7172" max="7172" width="1.33203125" style="292" bestFit="1" customWidth="1"/>
    <col min="7173" max="7173" width="29.33203125" style="292" bestFit="1" customWidth="1"/>
    <col min="7174" max="7174" width="12.6640625" style="292" bestFit="1" customWidth="1"/>
    <col min="7175" max="7176" width="19.6640625" style="292" bestFit="1" customWidth="1"/>
    <col min="7177" max="7177" width="10.33203125" style="292" bestFit="1" customWidth="1"/>
    <col min="7178" max="7178" width="18.6640625" style="292" bestFit="1" customWidth="1"/>
    <col min="7179" max="7179" width="0.33203125" style="292" bestFit="1" customWidth="1"/>
    <col min="7180" max="7180" width="18.6640625" style="292" bestFit="1" customWidth="1"/>
    <col min="7181" max="7181" width="0.83203125" style="292" bestFit="1" customWidth="1"/>
    <col min="7182" max="7182" width="18.83203125" style="292" bestFit="1" customWidth="1"/>
    <col min="7183" max="7183" width="14.6640625" style="292" bestFit="1" customWidth="1"/>
    <col min="7184" max="7184" width="5.1640625" style="292" bestFit="1" customWidth="1"/>
    <col min="7185" max="7185" width="24.33203125" style="292" bestFit="1" customWidth="1"/>
    <col min="7186" max="7186" width="19.6640625" style="292" bestFit="1" customWidth="1"/>
    <col min="7187" max="7187" width="19.83203125" style="292" bestFit="1" customWidth="1"/>
    <col min="7188" max="7188" width="24.33203125" style="292" bestFit="1" customWidth="1"/>
    <col min="7189" max="7189" width="25.83203125" style="292" bestFit="1" customWidth="1"/>
    <col min="7190" max="7190" width="14.6640625" style="292" bestFit="1" customWidth="1"/>
    <col min="7191" max="7192" width="0" style="292" hidden="1" customWidth="1"/>
    <col min="7193" max="7193" width="18.5" style="292" bestFit="1" customWidth="1"/>
    <col min="7194" max="7194" width="21.33203125" style="292" bestFit="1" customWidth="1"/>
    <col min="7195" max="7195" width="76.5" style="292" bestFit="1" customWidth="1"/>
    <col min="7196" max="7196" width="76.6640625" style="292" bestFit="1" customWidth="1"/>
    <col min="7197" max="7197" width="5.5" style="292" bestFit="1" customWidth="1"/>
    <col min="7198" max="7424" width="10.6640625" style="292"/>
    <col min="7425" max="7425" width="5.5" style="292" bestFit="1" customWidth="1"/>
    <col min="7426" max="7426" width="19.6640625" style="292" bestFit="1" customWidth="1"/>
    <col min="7427" max="7427" width="10.33203125" style="292" bestFit="1" customWidth="1"/>
    <col min="7428" max="7428" width="1.33203125" style="292" bestFit="1" customWidth="1"/>
    <col min="7429" max="7429" width="29.33203125" style="292" bestFit="1" customWidth="1"/>
    <col min="7430" max="7430" width="12.6640625" style="292" bestFit="1" customWidth="1"/>
    <col min="7431" max="7432" width="19.6640625" style="292" bestFit="1" customWidth="1"/>
    <col min="7433" max="7433" width="10.33203125" style="292" bestFit="1" customWidth="1"/>
    <col min="7434" max="7434" width="18.6640625" style="292" bestFit="1" customWidth="1"/>
    <col min="7435" max="7435" width="0.33203125" style="292" bestFit="1" customWidth="1"/>
    <col min="7436" max="7436" width="18.6640625" style="292" bestFit="1" customWidth="1"/>
    <col min="7437" max="7437" width="0.83203125" style="292" bestFit="1" customWidth="1"/>
    <col min="7438" max="7438" width="18.83203125" style="292" bestFit="1" customWidth="1"/>
    <col min="7439" max="7439" width="14.6640625" style="292" bestFit="1" customWidth="1"/>
    <col min="7440" max="7440" width="5.1640625" style="292" bestFit="1" customWidth="1"/>
    <col min="7441" max="7441" width="24.33203125" style="292" bestFit="1" customWidth="1"/>
    <col min="7442" max="7442" width="19.6640625" style="292" bestFit="1" customWidth="1"/>
    <col min="7443" max="7443" width="19.83203125" style="292" bestFit="1" customWidth="1"/>
    <col min="7444" max="7444" width="24.33203125" style="292" bestFit="1" customWidth="1"/>
    <col min="7445" max="7445" width="25.83203125" style="292" bestFit="1" customWidth="1"/>
    <col min="7446" max="7446" width="14.6640625" style="292" bestFit="1" customWidth="1"/>
    <col min="7447" max="7448" width="0" style="292" hidden="1" customWidth="1"/>
    <col min="7449" max="7449" width="18.5" style="292" bestFit="1" customWidth="1"/>
    <col min="7450" max="7450" width="21.33203125" style="292" bestFit="1" customWidth="1"/>
    <col min="7451" max="7451" width="76.5" style="292" bestFit="1" customWidth="1"/>
    <col min="7452" max="7452" width="76.6640625" style="292" bestFit="1" customWidth="1"/>
    <col min="7453" max="7453" width="5.5" style="292" bestFit="1" customWidth="1"/>
    <col min="7454" max="7680" width="10.6640625" style="292"/>
    <col min="7681" max="7681" width="5.5" style="292" bestFit="1" customWidth="1"/>
    <col min="7682" max="7682" width="19.6640625" style="292" bestFit="1" customWidth="1"/>
    <col min="7683" max="7683" width="10.33203125" style="292" bestFit="1" customWidth="1"/>
    <col min="7684" max="7684" width="1.33203125" style="292" bestFit="1" customWidth="1"/>
    <col min="7685" max="7685" width="29.33203125" style="292" bestFit="1" customWidth="1"/>
    <col min="7686" max="7686" width="12.6640625" style="292" bestFit="1" customWidth="1"/>
    <col min="7687" max="7688" width="19.6640625" style="292" bestFit="1" customWidth="1"/>
    <col min="7689" max="7689" width="10.33203125" style="292" bestFit="1" customWidth="1"/>
    <col min="7690" max="7690" width="18.6640625" style="292" bestFit="1" customWidth="1"/>
    <col min="7691" max="7691" width="0.33203125" style="292" bestFit="1" customWidth="1"/>
    <col min="7692" max="7692" width="18.6640625" style="292" bestFit="1" customWidth="1"/>
    <col min="7693" max="7693" width="0.83203125" style="292" bestFit="1" customWidth="1"/>
    <col min="7694" max="7694" width="18.83203125" style="292" bestFit="1" customWidth="1"/>
    <col min="7695" max="7695" width="14.6640625" style="292" bestFit="1" customWidth="1"/>
    <col min="7696" max="7696" width="5.1640625" style="292" bestFit="1" customWidth="1"/>
    <col min="7697" max="7697" width="24.33203125" style="292" bestFit="1" customWidth="1"/>
    <col min="7698" max="7698" width="19.6640625" style="292" bestFit="1" customWidth="1"/>
    <col min="7699" max="7699" width="19.83203125" style="292" bestFit="1" customWidth="1"/>
    <col min="7700" max="7700" width="24.33203125" style="292" bestFit="1" customWidth="1"/>
    <col min="7701" max="7701" width="25.83203125" style="292" bestFit="1" customWidth="1"/>
    <col min="7702" max="7702" width="14.6640625" style="292" bestFit="1" customWidth="1"/>
    <col min="7703" max="7704" width="0" style="292" hidden="1" customWidth="1"/>
    <col min="7705" max="7705" width="18.5" style="292" bestFit="1" customWidth="1"/>
    <col min="7706" max="7706" width="21.33203125" style="292" bestFit="1" customWidth="1"/>
    <col min="7707" max="7707" width="76.5" style="292" bestFit="1" customWidth="1"/>
    <col min="7708" max="7708" width="76.6640625" style="292" bestFit="1" customWidth="1"/>
    <col min="7709" max="7709" width="5.5" style="292" bestFit="1" customWidth="1"/>
    <col min="7710" max="7936" width="10.6640625" style="292"/>
    <col min="7937" max="7937" width="5.5" style="292" bestFit="1" customWidth="1"/>
    <col min="7938" max="7938" width="19.6640625" style="292" bestFit="1" customWidth="1"/>
    <col min="7939" max="7939" width="10.33203125" style="292" bestFit="1" customWidth="1"/>
    <col min="7940" max="7940" width="1.33203125" style="292" bestFit="1" customWidth="1"/>
    <col min="7941" max="7941" width="29.33203125" style="292" bestFit="1" customWidth="1"/>
    <col min="7942" max="7942" width="12.6640625" style="292" bestFit="1" customWidth="1"/>
    <col min="7943" max="7944" width="19.6640625" style="292" bestFit="1" customWidth="1"/>
    <col min="7945" max="7945" width="10.33203125" style="292" bestFit="1" customWidth="1"/>
    <col min="7946" max="7946" width="18.6640625" style="292" bestFit="1" customWidth="1"/>
    <col min="7947" max="7947" width="0.33203125" style="292" bestFit="1" customWidth="1"/>
    <col min="7948" max="7948" width="18.6640625" style="292" bestFit="1" customWidth="1"/>
    <col min="7949" max="7949" width="0.83203125" style="292" bestFit="1" customWidth="1"/>
    <col min="7950" max="7950" width="18.83203125" style="292" bestFit="1" customWidth="1"/>
    <col min="7951" max="7951" width="14.6640625" style="292" bestFit="1" customWidth="1"/>
    <col min="7952" max="7952" width="5.1640625" style="292" bestFit="1" customWidth="1"/>
    <col min="7953" max="7953" width="24.33203125" style="292" bestFit="1" customWidth="1"/>
    <col min="7954" max="7954" width="19.6640625" style="292" bestFit="1" customWidth="1"/>
    <col min="7955" max="7955" width="19.83203125" style="292" bestFit="1" customWidth="1"/>
    <col min="7956" max="7956" width="24.33203125" style="292" bestFit="1" customWidth="1"/>
    <col min="7957" max="7957" width="25.83203125" style="292" bestFit="1" customWidth="1"/>
    <col min="7958" max="7958" width="14.6640625" style="292" bestFit="1" customWidth="1"/>
    <col min="7959" max="7960" width="0" style="292" hidden="1" customWidth="1"/>
    <col min="7961" max="7961" width="18.5" style="292" bestFit="1" customWidth="1"/>
    <col min="7962" max="7962" width="21.33203125" style="292" bestFit="1" customWidth="1"/>
    <col min="7963" max="7963" width="76.5" style="292" bestFit="1" customWidth="1"/>
    <col min="7964" max="7964" width="76.6640625" style="292" bestFit="1" customWidth="1"/>
    <col min="7965" max="7965" width="5.5" style="292" bestFit="1" customWidth="1"/>
    <col min="7966" max="8192" width="10.6640625" style="292"/>
    <col min="8193" max="8193" width="5.5" style="292" bestFit="1" customWidth="1"/>
    <col min="8194" max="8194" width="19.6640625" style="292" bestFit="1" customWidth="1"/>
    <col min="8195" max="8195" width="10.33203125" style="292" bestFit="1" customWidth="1"/>
    <col min="8196" max="8196" width="1.33203125" style="292" bestFit="1" customWidth="1"/>
    <col min="8197" max="8197" width="29.33203125" style="292" bestFit="1" customWidth="1"/>
    <col min="8198" max="8198" width="12.6640625" style="292" bestFit="1" customWidth="1"/>
    <col min="8199" max="8200" width="19.6640625" style="292" bestFit="1" customWidth="1"/>
    <col min="8201" max="8201" width="10.33203125" style="292" bestFit="1" customWidth="1"/>
    <col min="8202" max="8202" width="18.6640625" style="292" bestFit="1" customWidth="1"/>
    <col min="8203" max="8203" width="0.33203125" style="292" bestFit="1" customWidth="1"/>
    <col min="8204" max="8204" width="18.6640625" style="292" bestFit="1" customWidth="1"/>
    <col min="8205" max="8205" width="0.83203125" style="292" bestFit="1" customWidth="1"/>
    <col min="8206" max="8206" width="18.83203125" style="292" bestFit="1" customWidth="1"/>
    <col min="8207" max="8207" width="14.6640625" style="292" bestFit="1" customWidth="1"/>
    <col min="8208" max="8208" width="5.1640625" style="292" bestFit="1" customWidth="1"/>
    <col min="8209" max="8209" width="24.33203125" style="292" bestFit="1" customWidth="1"/>
    <col min="8210" max="8210" width="19.6640625" style="292" bestFit="1" customWidth="1"/>
    <col min="8211" max="8211" width="19.83203125" style="292" bestFit="1" customWidth="1"/>
    <col min="8212" max="8212" width="24.33203125" style="292" bestFit="1" customWidth="1"/>
    <col min="8213" max="8213" width="25.83203125" style="292" bestFit="1" customWidth="1"/>
    <col min="8214" max="8214" width="14.6640625" style="292" bestFit="1" customWidth="1"/>
    <col min="8215" max="8216" width="0" style="292" hidden="1" customWidth="1"/>
    <col min="8217" max="8217" width="18.5" style="292" bestFit="1" customWidth="1"/>
    <col min="8218" max="8218" width="21.33203125" style="292" bestFit="1" customWidth="1"/>
    <col min="8219" max="8219" width="76.5" style="292" bestFit="1" customWidth="1"/>
    <col min="8220" max="8220" width="76.6640625" style="292" bestFit="1" customWidth="1"/>
    <col min="8221" max="8221" width="5.5" style="292" bestFit="1" customWidth="1"/>
    <col min="8222" max="8448" width="10.6640625" style="292"/>
    <col min="8449" max="8449" width="5.5" style="292" bestFit="1" customWidth="1"/>
    <col min="8450" max="8450" width="19.6640625" style="292" bestFit="1" customWidth="1"/>
    <col min="8451" max="8451" width="10.33203125" style="292" bestFit="1" customWidth="1"/>
    <col min="8452" max="8452" width="1.33203125" style="292" bestFit="1" customWidth="1"/>
    <col min="8453" max="8453" width="29.33203125" style="292" bestFit="1" customWidth="1"/>
    <col min="8454" max="8454" width="12.6640625" style="292" bestFit="1" customWidth="1"/>
    <col min="8455" max="8456" width="19.6640625" style="292" bestFit="1" customWidth="1"/>
    <col min="8457" max="8457" width="10.33203125" style="292" bestFit="1" customWidth="1"/>
    <col min="8458" max="8458" width="18.6640625" style="292" bestFit="1" customWidth="1"/>
    <col min="8459" max="8459" width="0.33203125" style="292" bestFit="1" customWidth="1"/>
    <col min="8460" max="8460" width="18.6640625" style="292" bestFit="1" customWidth="1"/>
    <col min="8461" max="8461" width="0.83203125" style="292" bestFit="1" customWidth="1"/>
    <col min="8462" max="8462" width="18.83203125" style="292" bestFit="1" customWidth="1"/>
    <col min="8463" max="8463" width="14.6640625" style="292" bestFit="1" customWidth="1"/>
    <col min="8464" max="8464" width="5.1640625" style="292" bestFit="1" customWidth="1"/>
    <col min="8465" max="8465" width="24.33203125" style="292" bestFit="1" customWidth="1"/>
    <col min="8466" max="8466" width="19.6640625" style="292" bestFit="1" customWidth="1"/>
    <col min="8467" max="8467" width="19.83203125" style="292" bestFit="1" customWidth="1"/>
    <col min="8468" max="8468" width="24.33203125" style="292" bestFit="1" customWidth="1"/>
    <col min="8469" max="8469" width="25.83203125" style="292" bestFit="1" customWidth="1"/>
    <col min="8470" max="8470" width="14.6640625" style="292" bestFit="1" customWidth="1"/>
    <col min="8471" max="8472" width="0" style="292" hidden="1" customWidth="1"/>
    <col min="8473" max="8473" width="18.5" style="292" bestFit="1" customWidth="1"/>
    <col min="8474" max="8474" width="21.33203125" style="292" bestFit="1" customWidth="1"/>
    <col min="8475" max="8475" width="76.5" style="292" bestFit="1" customWidth="1"/>
    <col min="8476" max="8476" width="76.6640625" style="292" bestFit="1" customWidth="1"/>
    <col min="8477" max="8477" width="5.5" style="292" bestFit="1" customWidth="1"/>
    <col min="8478" max="8704" width="10.6640625" style="292"/>
    <col min="8705" max="8705" width="5.5" style="292" bestFit="1" customWidth="1"/>
    <col min="8706" max="8706" width="19.6640625" style="292" bestFit="1" customWidth="1"/>
    <col min="8707" max="8707" width="10.33203125" style="292" bestFit="1" customWidth="1"/>
    <col min="8708" max="8708" width="1.33203125" style="292" bestFit="1" customWidth="1"/>
    <col min="8709" max="8709" width="29.33203125" style="292" bestFit="1" customWidth="1"/>
    <col min="8710" max="8710" width="12.6640625" style="292" bestFit="1" customWidth="1"/>
    <col min="8711" max="8712" width="19.6640625" style="292" bestFit="1" customWidth="1"/>
    <col min="8713" max="8713" width="10.33203125" style="292" bestFit="1" customWidth="1"/>
    <col min="8714" max="8714" width="18.6640625" style="292" bestFit="1" customWidth="1"/>
    <col min="8715" max="8715" width="0.33203125" style="292" bestFit="1" customWidth="1"/>
    <col min="8716" max="8716" width="18.6640625" style="292" bestFit="1" customWidth="1"/>
    <col min="8717" max="8717" width="0.83203125" style="292" bestFit="1" customWidth="1"/>
    <col min="8718" max="8718" width="18.83203125" style="292" bestFit="1" customWidth="1"/>
    <col min="8719" max="8719" width="14.6640625" style="292" bestFit="1" customWidth="1"/>
    <col min="8720" max="8720" width="5.1640625" style="292" bestFit="1" customWidth="1"/>
    <col min="8721" max="8721" width="24.33203125" style="292" bestFit="1" customWidth="1"/>
    <col min="8722" max="8722" width="19.6640625" style="292" bestFit="1" customWidth="1"/>
    <col min="8723" max="8723" width="19.83203125" style="292" bestFit="1" customWidth="1"/>
    <col min="8724" max="8724" width="24.33203125" style="292" bestFit="1" customWidth="1"/>
    <col min="8725" max="8725" width="25.83203125" style="292" bestFit="1" customWidth="1"/>
    <col min="8726" max="8726" width="14.6640625" style="292" bestFit="1" customWidth="1"/>
    <col min="8727" max="8728" width="0" style="292" hidden="1" customWidth="1"/>
    <col min="8729" max="8729" width="18.5" style="292" bestFit="1" customWidth="1"/>
    <col min="8730" max="8730" width="21.33203125" style="292" bestFit="1" customWidth="1"/>
    <col min="8731" max="8731" width="76.5" style="292" bestFit="1" customWidth="1"/>
    <col min="8732" max="8732" width="76.6640625" style="292" bestFit="1" customWidth="1"/>
    <col min="8733" max="8733" width="5.5" style="292" bestFit="1" customWidth="1"/>
    <col min="8734" max="8960" width="10.6640625" style="292"/>
    <col min="8961" max="8961" width="5.5" style="292" bestFit="1" customWidth="1"/>
    <col min="8962" max="8962" width="19.6640625" style="292" bestFit="1" customWidth="1"/>
    <col min="8963" max="8963" width="10.33203125" style="292" bestFit="1" customWidth="1"/>
    <col min="8964" max="8964" width="1.33203125" style="292" bestFit="1" customWidth="1"/>
    <col min="8965" max="8965" width="29.33203125" style="292" bestFit="1" customWidth="1"/>
    <col min="8966" max="8966" width="12.6640625" style="292" bestFit="1" customWidth="1"/>
    <col min="8967" max="8968" width="19.6640625" style="292" bestFit="1" customWidth="1"/>
    <col min="8969" max="8969" width="10.33203125" style="292" bestFit="1" customWidth="1"/>
    <col min="8970" max="8970" width="18.6640625" style="292" bestFit="1" customWidth="1"/>
    <col min="8971" max="8971" width="0.33203125" style="292" bestFit="1" customWidth="1"/>
    <col min="8972" max="8972" width="18.6640625" style="292" bestFit="1" customWidth="1"/>
    <col min="8973" max="8973" width="0.83203125" style="292" bestFit="1" customWidth="1"/>
    <col min="8974" max="8974" width="18.83203125" style="292" bestFit="1" customWidth="1"/>
    <col min="8975" max="8975" width="14.6640625" style="292" bestFit="1" customWidth="1"/>
    <col min="8976" max="8976" width="5.1640625" style="292" bestFit="1" customWidth="1"/>
    <col min="8977" max="8977" width="24.33203125" style="292" bestFit="1" customWidth="1"/>
    <col min="8978" max="8978" width="19.6640625" style="292" bestFit="1" customWidth="1"/>
    <col min="8979" max="8979" width="19.83203125" style="292" bestFit="1" customWidth="1"/>
    <col min="8980" max="8980" width="24.33203125" style="292" bestFit="1" customWidth="1"/>
    <col min="8981" max="8981" width="25.83203125" style="292" bestFit="1" customWidth="1"/>
    <col min="8982" max="8982" width="14.6640625" style="292" bestFit="1" customWidth="1"/>
    <col min="8983" max="8984" width="0" style="292" hidden="1" customWidth="1"/>
    <col min="8985" max="8985" width="18.5" style="292" bestFit="1" customWidth="1"/>
    <col min="8986" max="8986" width="21.33203125" style="292" bestFit="1" customWidth="1"/>
    <col min="8987" max="8987" width="76.5" style="292" bestFit="1" customWidth="1"/>
    <col min="8988" max="8988" width="76.6640625" style="292" bestFit="1" customWidth="1"/>
    <col min="8989" max="8989" width="5.5" style="292" bestFit="1" customWidth="1"/>
    <col min="8990" max="9216" width="10.6640625" style="292"/>
    <col min="9217" max="9217" width="5.5" style="292" bestFit="1" customWidth="1"/>
    <col min="9218" max="9218" width="19.6640625" style="292" bestFit="1" customWidth="1"/>
    <col min="9219" max="9219" width="10.33203125" style="292" bestFit="1" customWidth="1"/>
    <col min="9220" max="9220" width="1.33203125" style="292" bestFit="1" customWidth="1"/>
    <col min="9221" max="9221" width="29.33203125" style="292" bestFit="1" customWidth="1"/>
    <col min="9222" max="9222" width="12.6640625" style="292" bestFit="1" customWidth="1"/>
    <col min="9223" max="9224" width="19.6640625" style="292" bestFit="1" customWidth="1"/>
    <col min="9225" max="9225" width="10.33203125" style="292" bestFit="1" customWidth="1"/>
    <col min="9226" max="9226" width="18.6640625" style="292" bestFit="1" customWidth="1"/>
    <col min="9227" max="9227" width="0.33203125" style="292" bestFit="1" customWidth="1"/>
    <col min="9228" max="9228" width="18.6640625" style="292" bestFit="1" customWidth="1"/>
    <col min="9229" max="9229" width="0.83203125" style="292" bestFit="1" customWidth="1"/>
    <col min="9230" max="9230" width="18.83203125" style="292" bestFit="1" customWidth="1"/>
    <col min="9231" max="9231" width="14.6640625" style="292" bestFit="1" customWidth="1"/>
    <col min="9232" max="9232" width="5.1640625" style="292" bestFit="1" customWidth="1"/>
    <col min="9233" max="9233" width="24.33203125" style="292" bestFit="1" customWidth="1"/>
    <col min="9234" max="9234" width="19.6640625" style="292" bestFit="1" customWidth="1"/>
    <col min="9235" max="9235" width="19.83203125" style="292" bestFit="1" customWidth="1"/>
    <col min="9236" max="9236" width="24.33203125" style="292" bestFit="1" customWidth="1"/>
    <col min="9237" max="9237" width="25.83203125" style="292" bestFit="1" customWidth="1"/>
    <col min="9238" max="9238" width="14.6640625" style="292" bestFit="1" customWidth="1"/>
    <col min="9239" max="9240" width="0" style="292" hidden="1" customWidth="1"/>
    <col min="9241" max="9241" width="18.5" style="292" bestFit="1" customWidth="1"/>
    <col min="9242" max="9242" width="21.33203125" style="292" bestFit="1" customWidth="1"/>
    <col min="9243" max="9243" width="76.5" style="292" bestFit="1" customWidth="1"/>
    <col min="9244" max="9244" width="76.6640625" style="292" bestFit="1" customWidth="1"/>
    <col min="9245" max="9245" width="5.5" style="292" bestFit="1" customWidth="1"/>
    <col min="9246" max="9472" width="10.6640625" style="292"/>
    <col min="9473" max="9473" width="5.5" style="292" bestFit="1" customWidth="1"/>
    <col min="9474" max="9474" width="19.6640625" style="292" bestFit="1" customWidth="1"/>
    <col min="9475" max="9475" width="10.33203125" style="292" bestFit="1" customWidth="1"/>
    <col min="9476" max="9476" width="1.33203125" style="292" bestFit="1" customWidth="1"/>
    <col min="9477" max="9477" width="29.33203125" style="292" bestFit="1" customWidth="1"/>
    <col min="9478" max="9478" width="12.6640625" style="292" bestFit="1" customWidth="1"/>
    <col min="9479" max="9480" width="19.6640625" style="292" bestFit="1" customWidth="1"/>
    <col min="9481" max="9481" width="10.33203125" style="292" bestFit="1" customWidth="1"/>
    <col min="9482" max="9482" width="18.6640625" style="292" bestFit="1" customWidth="1"/>
    <col min="9483" max="9483" width="0.33203125" style="292" bestFit="1" customWidth="1"/>
    <col min="9484" max="9484" width="18.6640625" style="292" bestFit="1" customWidth="1"/>
    <col min="9485" max="9485" width="0.83203125" style="292" bestFit="1" customWidth="1"/>
    <col min="9486" max="9486" width="18.83203125" style="292" bestFit="1" customWidth="1"/>
    <col min="9487" max="9487" width="14.6640625" style="292" bestFit="1" customWidth="1"/>
    <col min="9488" max="9488" width="5.1640625" style="292" bestFit="1" customWidth="1"/>
    <col min="9489" max="9489" width="24.33203125" style="292" bestFit="1" customWidth="1"/>
    <col min="9490" max="9490" width="19.6640625" style="292" bestFit="1" customWidth="1"/>
    <col min="9491" max="9491" width="19.83203125" style="292" bestFit="1" customWidth="1"/>
    <col min="9492" max="9492" width="24.33203125" style="292" bestFit="1" customWidth="1"/>
    <col min="9493" max="9493" width="25.83203125" style="292" bestFit="1" customWidth="1"/>
    <col min="9494" max="9494" width="14.6640625" style="292" bestFit="1" customWidth="1"/>
    <col min="9495" max="9496" width="0" style="292" hidden="1" customWidth="1"/>
    <col min="9497" max="9497" width="18.5" style="292" bestFit="1" customWidth="1"/>
    <col min="9498" max="9498" width="21.33203125" style="292" bestFit="1" customWidth="1"/>
    <col min="9499" max="9499" width="76.5" style="292" bestFit="1" customWidth="1"/>
    <col min="9500" max="9500" width="76.6640625" style="292" bestFit="1" customWidth="1"/>
    <col min="9501" max="9501" width="5.5" style="292" bestFit="1" customWidth="1"/>
    <col min="9502" max="9728" width="10.6640625" style="292"/>
    <col min="9729" max="9729" width="5.5" style="292" bestFit="1" customWidth="1"/>
    <col min="9730" max="9730" width="19.6640625" style="292" bestFit="1" customWidth="1"/>
    <col min="9731" max="9731" width="10.33203125" style="292" bestFit="1" customWidth="1"/>
    <col min="9732" max="9732" width="1.33203125" style="292" bestFit="1" customWidth="1"/>
    <col min="9733" max="9733" width="29.33203125" style="292" bestFit="1" customWidth="1"/>
    <col min="9734" max="9734" width="12.6640625" style="292" bestFit="1" customWidth="1"/>
    <col min="9735" max="9736" width="19.6640625" style="292" bestFit="1" customWidth="1"/>
    <col min="9737" max="9737" width="10.33203125" style="292" bestFit="1" customWidth="1"/>
    <col min="9738" max="9738" width="18.6640625" style="292" bestFit="1" customWidth="1"/>
    <col min="9739" max="9739" width="0.33203125" style="292" bestFit="1" customWidth="1"/>
    <col min="9740" max="9740" width="18.6640625" style="292" bestFit="1" customWidth="1"/>
    <col min="9741" max="9741" width="0.83203125" style="292" bestFit="1" customWidth="1"/>
    <col min="9742" max="9742" width="18.83203125" style="292" bestFit="1" customWidth="1"/>
    <col min="9743" max="9743" width="14.6640625" style="292" bestFit="1" customWidth="1"/>
    <col min="9744" max="9744" width="5.1640625" style="292" bestFit="1" customWidth="1"/>
    <col min="9745" max="9745" width="24.33203125" style="292" bestFit="1" customWidth="1"/>
    <col min="9746" max="9746" width="19.6640625" style="292" bestFit="1" customWidth="1"/>
    <col min="9747" max="9747" width="19.83203125" style="292" bestFit="1" customWidth="1"/>
    <col min="9748" max="9748" width="24.33203125" style="292" bestFit="1" customWidth="1"/>
    <col min="9749" max="9749" width="25.83203125" style="292" bestFit="1" customWidth="1"/>
    <col min="9750" max="9750" width="14.6640625" style="292" bestFit="1" customWidth="1"/>
    <col min="9751" max="9752" width="0" style="292" hidden="1" customWidth="1"/>
    <col min="9753" max="9753" width="18.5" style="292" bestFit="1" customWidth="1"/>
    <col min="9754" max="9754" width="21.33203125" style="292" bestFit="1" customWidth="1"/>
    <col min="9755" max="9755" width="76.5" style="292" bestFit="1" customWidth="1"/>
    <col min="9756" max="9756" width="76.6640625" style="292" bestFit="1" customWidth="1"/>
    <col min="9757" max="9757" width="5.5" style="292" bestFit="1" customWidth="1"/>
    <col min="9758" max="9984" width="10.6640625" style="292"/>
    <col min="9985" max="9985" width="5.5" style="292" bestFit="1" customWidth="1"/>
    <col min="9986" max="9986" width="19.6640625" style="292" bestFit="1" customWidth="1"/>
    <col min="9987" max="9987" width="10.33203125" style="292" bestFit="1" customWidth="1"/>
    <col min="9988" max="9988" width="1.33203125" style="292" bestFit="1" customWidth="1"/>
    <col min="9989" max="9989" width="29.33203125" style="292" bestFit="1" customWidth="1"/>
    <col min="9990" max="9990" width="12.6640625" style="292" bestFit="1" customWidth="1"/>
    <col min="9991" max="9992" width="19.6640625" style="292" bestFit="1" customWidth="1"/>
    <col min="9993" max="9993" width="10.33203125" style="292" bestFit="1" customWidth="1"/>
    <col min="9994" max="9994" width="18.6640625" style="292" bestFit="1" customWidth="1"/>
    <col min="9995" max="9995" width="0.33203125" style="292" bestFit="1" customWidth="1"/>
    <col min="9996" max="9996" width="18.6640625" style="292" bestFit="1" customWidth="1"/>
    <col min="9997" max="9997" width="0.83203125" style="292" bestFit="1" customWidth="1"/>
    <col min="9998" max="9998" width="18.83203125" style="292" bestFit="1" customWidth="1"/>
    <col min="9999" max="9999" width="14.6640625" style="292" bestFit="1" customWidth="1"/>
    <col min="10000" max="10000" width="5.1640625" style="292" bestFit="1" customWidth="1"/>
    <col min="10001" max="10001" width="24.33203125" style="292" bestFit="1" customWidth="1"/>
    <col min="10002" max="10002" width="19.6640625" style="292" bestFit="1" customWidth="1"/>
    <col min="10003" max="10003" width="19.83203125" style="292" bestFit="1" customWidth="1"/>
    <col min="10004" max="10004" width="24.33203125" style="292" bestFit="1" customWidth="1"/>
    <col min="10005" max="10005" width="25.83203125" style="292" bestFit="1" customWidth="1"/>
    <col min="10006" max="10006" width="14.6640625" style="292" bestFit="1" customWidth="1"/>
    <col min="10007" max="10008" width="0" style="292" hidden="1" customWidth="1"/>
    <col min="10009" max="10009" width="18.5" style="292" bestFit="1" customWidth="1"/>
    <col min="10010" max="10010" width="21.33203125" style="292" bestFit="1" customWidth="1"/>
    <col min="10011" max="10011" width="76.5" style="292" bestFit="1" customWidth="1"/>
    <col min="10012" max="10012" width="76.6640625" style="292" bestFit="1" customWidth="1"/>
    <col min="10013" max="10013" width="5.5" style="292" bestFit="1" customWidth="1"/>
    <col min="10014" max="10240" width="10.6640625" style="292"/>
    <col min="10241" max="10241" width="5.5" style="292" bestFit="1" customWidth="1"/>
    <col min="10242" max="10242" width="19.6640625" style="292" bestFit="1" customWidth="1"/>
    <col min="10243" max="10243" width="10.33203125" style="292" bestFit="1" customWidth="1"/>
    <col min="10244" max="10244" width="1.33203125" style="292" bestFit="1" customWidth="1"/>
    <col min="10245" max="10245" width="29.33203125" style="292" bestFit="1" customWidth="1"/>
    <col min="10246" max="10246" width="12.6640625" style="292" bestFit="1" customWidth="1"/>
    <col min="10247" max="10248" width="19.6640625" style="292" bestFit="1" customWidth="1"/>
    <col min="10249" max="10249" width="10.33203125" style="292" bestFit="1" customWidth="1"/>
    <col min="10250" max="10250" width="18.6640625" style="292" bestFit="1" customWidth="1"/>
    <col min="10251" max="10251" width="0.33203125" style="292" bestFit="1" customWidth="1"/>
    <col min="10252" max="10252" width="18.6640625" style="292" bestFit="1" customWidth="1"/>
    <col min="10253" max="10253" width="0.83203125" style="292" bestFit="1" customWidth="1"/>
    <col min="10254" max="10254" width="18.83203125" style="292" bestFit="1" customWidth="1"/>
    <col min="10255" max="10255" width="14.6640625" style="292" bestFit="1" customWidth="1"/>
    <col min="10256" max="10256" width="5.1640625" style="292" bestFit="1" customWidth="1"/>
    <col min="10257" max="10257" width="24.33203125" style="292" bestFit="1" customWidth="1"/>
    <col min="10258" max="10258" width="19.6640625" style="292" bestFit="1" customWidth="1"/>
    <col min="10259" max="10259" width="19.83203125" style="292" bestFit="1" customWidth="1"/>
    <col min="10260" max="10260" width="24.33203125" style="292" bestFit="1" customWidth="1"/>
    <col min="10261" max="10261" width="25.83203125" style="292" bestFit="1" customWidth="1"/>
    <col min="10262" max="10262" width="14.6640625" style="292" bestFit="1" customWidth="1"/>
    <col min="10263" max="10264" width="0" style="292" hidden="1" customWidth="1"/>
    <col min="10265" max="10265" width="18.5" style="292" bestFit="1" customWidth="1"/>
    <col min="10266" max="10266" width="21.33203125" style="292" bestFit="1" customWidth="1"/>
    <col min="10267" max="10267" width="76.5" style="292" bestFit="1" customWidth="1"/>
    <col min="10268" max="10268" width="76.6640625" style="292" bestFit="1" customWidth="1"/>
    <col min="10269" max="10269" width="5.5" style="292" bestFit="1" customWidth="1"/>
    <col min="10270" max="10496" width="10.6640625" style="292"/>
    <col min="10497" max="10497" width="5.5" style="292" bestFit="1" customWidth="1"/>
    <col min="10498" max="10498" width="19.6640625" style="292" bestFit="1" customWidth="1"/>
    <col min="10499" max="10499" width="10.33203125" style="292" bestFit="1" customWidth="1"/>
    <col min="10500" max="10500" width="1.33203125" style="292" bestFit="1" customWidth="1"/>
    <col min="10501" max="10501" width="29.33203125" style="292" bestFit="1" customWidth="1"/>
    <col min="10502" max="10502" width="12.6640625" style="292" bestFit="1" customWidth="1"/>
    <col min="10503" max="10504" width="19.6640625" style="292" bestFit="1" customWidth="1"/>
    <col min="10505" max="10505" width="10.33203125" style="292" bestFit="1" customWidth="1"/>
    <col min="10506" max="10506" width="18.6640625" style="292" bestFit="1" customWidth="1"/>
    <col min="10507" max="10507" width="0.33203125" style="292" bestFit="1" customWidth="1"/>
    <col min="10508" max="10508" width="18.6640625" style="292" bestFit="1" customWidth="1"/>
    <col min="10509" max="10509" width="0.83203125" style="292" bestFit="1" customWidth="1"/>
    <col min="10510" max="10510" width="18.83203125" style="292" bestFit="1" customWidth="1"/>
    <col min="10511" max="10511" width="14.6640625" style="292" bestFit="1" customWidth="1"/>
    <col min="10512" max="10512" width="5.1640625" style="292" bestFit="1" customWidth="1"/>
    <col min="10513" max="10513" width="24.33203125" style="292" bestFit="1" customWidth="1"/>
    <col min="10514" max="10514" width="19.6640625" style="292" bestFit="1" customWidth="1"/>
    <col min="10515" max="10515" width="19.83203125" style="292" bestFit="1" customWidth="1"/>
    <col min="10516" max="10516" width="24.33203125" style="292" bestFit="1" customWidth="1"/>
    <col min="10517" max="10517" width="25.83203125" style="292" bestFit="1" customWidth="1"/>
    <col min="10518" max="10518" width="14.6640625" style="292" bestFit="1" customWidth="1"/>
    <col min="10519" max="10520" width="0" style="292" hidden="1" customWidth="1"/>
    <col min="10521" max="10521" width="18.5" style="292" bestFit="1" customWidth="1"/>
    <col min="10522" max="10522" width="21.33203125" style="292" bestFit="1" customWidth="1"/>
    <col min="10523" max="10523" width="76.5" style="292" bestFit="1" customWidth="1"/>
    <col min="10524" max="10524" width="76.6640625" style="292" bestFit="1" customWidth="1"/>
    <col min="10525" max="10525" width="5.5" style="292" bestFit="1" customWidth="1"/>
    <col min="10526" max="10752" width="10.6640625" style="292"/>
    <col min="10753" max="10753" width="5.5" style="292" bestFit="1" customWidth="1"/>
    <col min="10754" max="10754" width="19.6640625" style="292" bestFit="1" customWidth="1"/>
    <col min="10755" max="10755" width="10.33203125" style="292" bestFit="1" customWidth="1"/>
    <col min="10756" max="10756" width="1.33203125" style="292" bestFit="1" customWidth="1"/>
    <col min="10757" max="10757" width="29.33203125" style="292" bestFit="1" customWidth="1"/>
    <col min="10758" max="10758" width="12.6640625" style="292" bestFit="1" customWidth="1"/>
    <col min="10759" max="10760" width="19.6640625" style="292" bestFit="1" customWidth="1"/>
    <col min="10761" max="10761" width="10.33203125" style="292" bestFit="1" customWidth="1"/>
    <col min="10762" max="10762" width="18.6640625" style="292" bestFit="1" customWidth="1"/>
    <col min="10763" max="10763" width="0.33203125" style="292" bestFit="1" customWidth="1"/>
    <col min="10764" max="10764" width="18.6640625" style="292" bestFit="1" customWidth="1"/>
    <col min="10765" max="10765" width="0.83203125" style="292" bestFit="1" customWidth="1"/>
    <col min="10766" max="10766" width="18.83203125" style="292" bestFit="1" customWidth="1"/>
    <col min="10767" max="10767" width="14.6640625" style="292" bestFit="1" customWidth="1"/>
    <col min="10768" max="10768" width="5.1640625" style="292" bestFit="1" customWidth="1"/>
    <col min="10769" max="10769" width="24.33203125" style="292" bestFit="1" customWidth="1"/>
    <col min="10770" max="10770" width="19.6640625" style="292" bestFit="1" customWidth="1"/>
    <col min="10771" max="10771" width="19.83203125" style="292" bestFit="1" customWidth="1"/>
    <col min="10772" max="10772" width="24.33203125" style="292" bestFit="1" customWidth="1"/>
    <col min="10773" max="10773" width="25.83203125" style="292" bestFit="1" customWidth="1"/>
    <col min="10774" max="10774" width="14.6640625" style="292" bestFit="1" customWidth="1"/>
    <col min="10775" max="10776" width="0" style="292" hidden="1" customWidth="1"/>
    <col min="10777" max="10777" width="18.5" style="292" bestFit="1" customWidth="1"/>
    <col min="10778" max="10778" width="21.33203125" style="292" bestFit="1" customWidth="1"/>
    <col min="10779" max="10779" width="76.5" style="292" bestFit="1" customWidth="1"/>
    <col min="10780" max="10780" width="76.6640625" style="292" bestFit="1" customWidth="1"/>
    <col min="10781" max="10781" width="5.5" style="292" bestFit="1" customWidth="1"/>
    <col min="10782" max="11008" width="10.6640625" style="292"/>
    <col min="11009" max="11009" width="5.5" style="292" bestFit="1" customWidth="1"/>
    <col min="11010" max="11010" width="19.6640625" style="292" bestFit="1" customWidth="1"/>
    <col min="11011" max="11011" width="10.33203125" style="292" bestFit="1" customWidth="1"/>
    <col min="11012" max="11012" width="1.33203125" style="292" bestFit="1" customWidth="1"/>
    <col min="11013" max="11013" width="29.33203125" style="292" bestFit="1" customWidth="1"/>
    <col min="11014" max="11014" width="12.6640625" style="292" bestFit="1" customWidth="1"/>
    <col min="11015" max="11016" width="19.6640625" style="292" bestFit="1" customWidth="1"/>
    <col min="11017" max="11017" width="10.33203125" style="292" bestFit="1" customWidth="1"/>
    <col min="11018" max="11018" width="18.6640625" style="292" bestFit="1" customWidth="1"/>
    <col min="11019" max="11019" width="0.33203125" style="292" bestFit="1" customWidth="1"/>
    <col min="11020" max="11020" width="18.6640625" style="292" bestFit="1" customWidth="1"/>
    <col min="11021" max="11021" width="0.83203125" style="292" bestFit="1" customWidth="1"/>
    <col min="11022" max="11022" width="18.83203125" style="292" bestFit="1" customWidth="1"/>
    <col min="11023" max="11023" width="14.6640625" style="292" bestFit="1" customWidth="1"/>
    <col min="11024" max="11024" width="5.1640625" style="292" bestFit="1" customWidth="1"/>
    <col min="11025" max="11025" width="24.33203125" style="292" bestFit="1" customWidth="1"/>
    <col min="11026" max="11026" width="19.6640625" style="292" bestFit="1" customWidth="1"/>
    <col min="11027" max="11027" width="19.83203125" style="292" bestFit="1" customWidth="1"/>
    <col min="11028" max="11028" width="24.33203125" style="292" bestFit="1" customWidth="1"/>
    <col min="11029" max="11029" width="25.83203125" style="292" bestFit="1" customWidth="1"/>
    <col min="11030" max="11030" width="14.6640625" style="292" bestFit="1" customWidth="1"/>
    <col min="11031" max="11032" width="0" style="292" hidden="1" customWidth="1"/>
    <col min="11033" max="11033" width="18.5" style="292" bestFit="1" customWidth="1"/>
    <col min="11034" max="11034" width="21.33203125" style="292" bestFit="1" customWidth="1"/>
    <col min="11035" max="11035" width="76.5" style="292" bestFit="1" customWidth="1"/>
    <col min="11036" max="11036" width="76.6640625" style="292" bestFit="1" customWidth="1"/>
    <col min="11037" max="11037" width="5.5" style="292" bestFit="1" customWidth="1"/>
    <col min="11038" max="11264" width="10.6640625" style="292"/>
    <col min="11265" max="11265" width="5.5" style="292" bestFit="1" customWidth="1"/>
    <col min="11266" max="11266" width="19.6640625" style="292" bestFit="1" customWidth="1"/>
    <col min="11267" max="11267" width="10.33203125" style="292" bestFit="1" customWidth="1"/>
    <col min="11268" max="11268" width="1.33203125" style="292" bestFit="1" customWidth="1"/>
    <col min="11269" max="11269" width="29.33203125" style="292" bestFit="1" customWidth="1"/>
    <col min="11270" max="11270" width="12.6640625" style="292" bestFit="1" customWidth="1"/>
    <col min="11271" max="11272" width="19.6640625" style="292" bestFit="1" customWidth="1"/>
    <col min="11273" max="11273" width="10.33203125" style="292" bestFit="1" customWidth="1"/>
    <col min="11274" max="11274" width="18.6640625" style="292" bestFit="1" customWidth="1"/>
    <col min="11275" max="11275" width="0.33203125" style="292" bestFit="1" customWidth="1"/>
    <col min="11276" max="11276" width="18.6640625" style="292" bestFit="1" customWidth="1"/>
    <col min="11277" max="11277" width="0.83203125" style="292" bestFit="1" customWidth="1"/>
    <col min="11278" max="11278" width="18.83203125" style="292" bestFit="1" customWidth="1"/>
    <col min="11279" max="11279" width="14.6640625" style="292" bestFit="1" customWidth="1"/>
    <col min="11280" max="11280" width="5.1640625" style="292" bestFit="1" customWidth="1"/>
    <col min="11281" max="11281" width="24.33203125" style="292" bestFit="1" customWidth="1"/>
    <col min="11282" max="11282" width="19.6640625" style="292" bestFit="1" customWidth="1"/>
    <col min="11283" max="11283" width="19.83203125" style="292" bestFit="1" customWidth="1"/>
    <col min="11284" max="11284" width="24.33203125" style="292" bestFit="1" customWidth="1"/>
    <col min="11285" max="11285" width="25.83203125" style="292" bestFit="1" customWidth="1"/>
    <col min="11286" max="11286" width="14.6640625" style="292" bestFit="1" customWidth="1"/>
    <col min="11287" max="11288" width="0" style="292" hidden="1" customWidth="1"/>
    <col min="11289" max="11289" width="18.5" style="292" bestFit="1" customWidth="1"/>
    <col min="11290" max="11290" width="21.33203125" style="292" bestFit="1" customWidth="1"/>
    <col min="11291" max="11291" width="76.5" style="292" bestFit="1" customWidth="1"/>
    <col min="11292" max="11292" width="76.6640625" style="292" bestFit="1" customWidth="1"/>
    <col min="11293" max="11293" width="5.5" style="292" bestFit="1" customWidth="1"/>
    <col min="11294" max="11520" width="10.6640625" style="292"/>
    <col min="11521" max="11521" width="5.5" style="292" bestFit="1" customWidth="1"/>
    <col min="11522" max="11522" width="19.6640625" style="292" bestFit="1" customWidth="1"/>
    <col min="11523" max="11523" width="10.33203125" style="292" bestFit="1" customWidth="1"/>
    <col min="11524" max="11524" width="1.33203125" style="292" bestFit="1" customWidth="1"/>
    <col min="11525" max="11525" width="29.33203125" style="292" bestFit="1" customWidth="1"/>
    <col min="11526" max="11526" width="12.6640625" style="292" bestFit="1" customWidth="1"/>
    <col min="11527" max="11528" width="19.6640625" style="292" bestFit="1" customWidth="1"/>
    <col min="11529" max="11529" width="10.33203125" style="292" bestFit="1" customWidth="1"/>
    <col min="11530" max="11530" width="18.6640625" style="292" bestFit="1" customWidth="1"/>
    <col min="11531" max="11531" width="0.33203125" style="292" bestFit="1" customWidth="1"/>
    <col min="11532" max="11532" width="18.6640625" style="292" bestFit="1" customWidth="1"/>
    <col min="11533" max="11533" width="0.83203125" style="292" bestFit="1" customWidth="1"/>
    <col min="11534" max="11534" width="18.83203125" style="292" bestFit="1" customWidth="1"/>
    <col min="11535" max="11535" width="14.6640625" style="292" bestFit="1" customWidth="1"/>
    <col min="11536" max="11536" width="5.1640625" style="292" bestFit="1" customWidth="1"/>
    <col min="11537" max="11537" width="24.33203125" style="292" bestFit="1" customWidth="1"/>
    <col min="11538" max="11538" width="19.6640625" style="292" bestFit="1" customWidth="1"/>
    <col min="11539" max="11539" width="19.83203125" style="292" bestFit="1" customWidth="1"/>
    <col min="11540" max="11540" width="24.33203125" style="292" bestFit="1" customWidth="1"/>
    <col min="11541" max="11541" width="25.83203125" style="292" bestFit="1" customWidth="1"/>
    <col min="11542" max="11542" width="14.6640625" style="292" bestFit="1" customWidth="1"/>
    <col min="11543" max="11544" width="0" style="292" hidden="1" customWidth="1"/>
    <col min="11545" max="11545" width="18.5" style="292" bestFit="1" customWidth="1"/>
    <col min="11546" max="11546" width="21.33203125" style="292" bestFit="1" customWidth="1"/>
    <col min="11547" max="11547" width="76.5" style="292" bestFit="1" customWidth="1"/>
    <col min="11548" max="11548" width="76.6640625" style="292" bestFit="1" customWidth="1"/>
    <col min="11549" max="11549" width="5.5" style="292" bestFit="1" customWidth="1"/>
    <col min="11550" max="11776" width="10.6640625" style="292"/>
    <col min="11777" max="11777" width="5.5" style="292" bestFit="1" customWidth="1"/>
    <col min="11778" max="11778" width="19.6640625" style="292" bestFit="1" customWidth="1"/>
    <col min="11779" max="11779" width="10.33203125" style="292" bestFit="1" customWidth="1"/>
    <col min="11780" max="11780" width="1.33203125" style="292" bestFit="1" customWidth="1"/>
    <col min="11781" max="11781" width="29.33203125" style="292" bestFit="1" customWidth="1"/>
    <col min="11782" max="11782" width="12.6640625" style="292" bestFit="1" customWidth="1"/>
    <col min="11783" max="11784" width="19.6640625" style="292" bestFit="1" customWidth="1"/>
    <col min="11785" max="11785" width="10.33203125" style="292" bestFit="1" customWidth="1"/>
    <col min="11786" max="11786" width="18.6640625" style="292" bestFit="1" customWidth="1"/>
    <col min="11787" max="11787" width="0.33203125" style="292" bestFit="1" customWidth="1"/>
    <col min="11788" max="11788" width="18.6640625" style="292" bestFit="1" customWidth="1"/>
    <col min="11789" max="11789" width="0.83203125" style="292" bestFit="1" customWidth="1"/>
    <col min="11790" max="11790" width="18.83203125" style="292" bestFit="1" customWidth="1"/>
    <col min="11791" max="11791" width="14.6640625" style="292" bestFit="1" customWidth="1"/>
    <col min="11792" max="11792" width="5.1640625" style="292" bestFit="1" customWidth="1"/>
    <col min="11793" max="11793" width="24.33203125" style="292" bestFit="1" customWidth="1"/>
    <col min="11794" max="11794" width="19.6640625" style="292" bestFit="1" customWidth="1"/>
    <col min="11795" max="11795" width="19.83203125" style="292" bestFit="1" customWidth="1"/>
    <col min="11796" max="11796" width="24.33203125" style="292" bestFit="1" customWidth="1"/>
    <col min="11797" max="11797" width="25.83203125" style="292" bestFit="1" customWidth="1"/>
    <col min="11798" max="11798" width="14.6640625" style="292" bestFit="1" customWidth="1"/>
    <col min="11799" max="11800" width="0" style="292" hidden="1" customWidth="1"/>
    <col min="11801" max="11801" width="18.5" style="292" bestFit="1" customWidth="1"/>
    <col min="11802" max="11802" width="21.33203125" style="292" bestFit="1" customWidth="1"/>
    <col min="11803" max="11803" width="76.5" style="292" bestFit="1" customWidth="1"/>
    <col min="11804" max="11804" width="76.6640625" style="292" bestFit="1" customWidth="1"/>
    <col min="11805" max="11805" width="5.5" style="292" bestFit="1" customWidth="1"/>
    <col min="11806" max="12032" width="10.6640625" style="292"/>
    <col min="12033" max="12033" width="5.5" style="292" bestFit="1" customWidth="1"/>
    <col min="12034" max="12034" width="19.6640625" style="292" bestFit="1" customWidth="1"/>
    <col min="12035" max="12035" width="10.33203125" style="292" bestFit="1" customWidth="1"/>
    <col min="12036" max="12036" width="1.33203125" style="292" bestFit="1" customWidth="1"/>
    <col min="12037" max="12037" width="29.33203125" style="292" bestFit="1" customWidth="1"/>
    <col min="12038" max="12038" width="12.6640625" style="292" bestFit="1" customWidth="1"/>
    <col min="12039" max="12040" width="19.6640625" style="292" bestFit="1" customWidth="1"/>
    <col min="12041" max="12041" width="10.33203125" style="292" bestFit="1" customWidth="1"/>
    <col min="12042" max="12042" width="18.6640625" style="292" bestFit="1" customWidth="1"/>
    <col min="12043" max="12043" width="0.33203125" style="292" bestFit="1" customWidth="1"/>
    <col min="12044" max="12044" width="18.6640625" style="292" bestFit="1" customWidth="1"/>
    <col min="12045" max="12045" width="0.83203125" style="292" bestFit="1" customWidth="1"/>
    <col min="12046" max="12046" width="18.83203125" style="292" bestFit="1" customWidth="1"/>
    <col min="12047" max="12047" width="14.6640625" style="292" bestFit="1" customWidth="1"/>
    <col min="12048" max="12048" width="5.1640625" style="292" bestFit="1" customWidth="1"/>
    <col min="12049" max="12049" width="24.33203125" style="292" bestFit="1" customWidth="1"/>
    <col min="12050" max="12050" width="19.6640625" style="292" bestFit="1" customWidth="1"/>
    <col min="12051" max="12051" width="19.83203125" style="292" bestFit="1" customWidth="1"/>
    <col min="12052" max="12052" width="24.33203125" style="292" bestFit="1" customWidth="1"/>
    <col min="12053" max="12053" width="25.83203125" style="292" bestFit="1" customWidth="1"/>
    <col min="12054" max="12054" width="14.6640625" style="292" bestFit="1" customWidth="1"/>
    <col min="12055" max="12056" width="0" style="292" hidden="1" customWidth="1"/>
    <col min="12057" max="12057" width="18.5" style="292" bestFit="1" customWidth="1"/>
    <col min="12058" max="12058" width="21.33203125" style="292" bestFit="1" customWidth="1"/>
    <col min="12059" max="12059" width="76.5" style="292" bestFit="1" customWidth="1"/>
    <col min="12060" max="12060" width="76.6640625" style="292" bestFit="1" customWidth="1"/>
    <col min="12061" max="12061" width="5.5" style="292" bestFit="1" customWidth="1"/>
    <col min="12062" max="12288" width="10.6640625" style="292"/>
    <col min="12289" max="12289" width="5.5" style="292" bestFit="1" customWidth="1"/>
    <col min="12290" max="12290" width="19.6640625" style="292" bestFit="1" customWidth="1"/>
    <col min="12291" max="12291" width="10.33203125" style="292" bestFit="1" customWidth="1"/>
    <col min="12292" max="12292" width="1.33203125" style="292" bestFit="1" customWidth="1"/>
    <col min="12293" max="12293" width="29.33203125" style="292" bestFit="1" customWidth="1"/>
    <col min="12294" max="12294" width="12.6640625" style="292" bestFit="1" customWidth="1"/>
    <col min="12295" max="12296" width="19.6640625" style="292" bestFit="1" customWidth="1"/>
    <col min="12297" max="12297" width="10.33203125" style="292" bestFit="1" customWidth="1"/>
    <col min="12298" max="12298" width="18.6640625" style="292" bestFit="1" customWidth="1"/>
    <col min="12299" max="12299" width="0.33203125" style="292" bestFit="1" customWidth="1"/>
    <col min="12300" max="12300" width="18.6640625" style="292" bestFit="1" customWidth="1"/>
    <col min="12301" max="12301" width="0.83203125" style="292" bestFit="1" customWidth="1"/>
    <col min="12302" max="12302" width="18.83203125" style="292" bestFit="1" customWidth="1"/>
    <col min="12303" max="12303" width="14.6640625" style="292" bestFit="1" customWidth="1"/>
    <col min="12304" max="12304" width="5.1640625" style="292" bestFit="1" customWidth="1"/>
    <col min="12305" max="12305" width="24.33203125" style="292" bestFit="1" customWidth="1"/>
    <col min="12306" max="12306" width="19.6640625" style="292" bestFit="1" customWidth="1"/>
    <col min="12307" max="12307" width="19.83203125" style="292" bestFit="1" customWidth="1"/>
    <col min="12308" max="12308" width="24.33203125" style="292" bestFit="1" customWidth="1"/>
    <col min="12309" max="12309" width="25.83203125" style="292" bestFit="1" customWidth="1"/>
    <col min="12310" max="12310" width="14.6640625" style="292" bestFit="1" customWidth="1"/>
    <col min="12311" max="12312" width="0" style="292" hidden="1" customWidth="1"/>
    <col min="12313" max="12313" width="18.5" style="292" bestFit="1" customWidth="1"/>
    <col min="12314" max="12314" width="21.33203125" style="292" bestFit="1" customWidth="1"/>
    <col min="12315" max="12315" width="76.5" style="292" bestFit="1" customWidth="1"/>
    <col min="12316" max="12316" width="76.6640625" style="292" bestFit="1" customWidth="1"/>
    <col min="12317" max="12317" width="5.5" style="292" bestFit="1" customWidth="1"/>
    <col min="12318" max="12544" width="10.6640625" style="292"/>
    <col min="12545" max="12545" width="5.5" style="292" bestFit="1" customWidth="1"/>
    <col min="12546" max="12546" width="19.6640625" style="292" bestFit="1" customWidth="1"/>
    <col min="12547" max="12547" width="10.33203125" style="292" bestFit="1" customWidth="1"/>
    <col min="12548" max="12548" width="1.33203125" style="292" bestFit="1" customWidth="1"/>
    <col min="12549" max="12549" width="29.33203125" style="292" bestFit="1" customWidth="1"/>
    <col min="12550" max="12550" width="12.6640625" style="292" bestFit="1" customWidth="1"/>
    <col min="12551" max="12552" width="19.6640625" style="292" bestFit="1" customWidth="1"/>
    <col min="12553" max="12553" width="10.33203125" style="292" bestFit="1" customWidth="1"/>
    <col min="12554" max="12554" width="18.6640625" style="292" bestFit="1" customWidth="1"/>
    <col min="12555" max="12555" width="0.33203125" style="292" bestFit="1" customWidth="1"/>
    <col min="12556" max="12556" width="18.6640625" style="292" bestFit="1" customWidth="1"/>
    <col min="12557" max="12557" width="0.83203125" style="292" bestFit="1" customWidth="1"/>
    <col min="12558" max="12558" width="18.83203125" style="292" bestFit="1" customWidth="1"/>
    <col min="12559" max="12559" width="14.6640625" style="292" bestFit="1" customWidth="1"/>
    <col min="12560" max="12560" width="5.1640625" style="292" bestFit="1" customWidth="1"/>
    <col min="12561" max="12561" width="24.33203125" style="292" bestFit="1" customWidth="1"/>
    <col min="12562" max="12562" width="19.6640625" style="292" bestFit="1" customWidth="1"/>
    <col min="12563" max="12563" width="19.83203125" style="292" bestFit="1" customWidth="1"/>
    <col min="12564" max="12564" width="24.33203125" style="292" bestFit="1" customWidth="1"/>
    <col min="12565" max="12565" width="25.83203125" style="292" bestFit="1" customWidth="1"/>
    <col min="12566" max="12566" width="14.6640625" style="292" bestFit="1" customWidth="1"/>
    <col min="12567" max="12568" width="0" style="292" hidden="1" customWidth="1"/>
    <col min="12569" max="12569" width="18.5" style="292" bestFit="1" customWidth="1"/>
    <col min="12570" max="12570" width="21.33203125" style="292" bestFit="1" customWidth="1"/>
    <col min="12571" max="12571" width="76.5" style="292" bestFit="1" customWidth="1"/>
    <col min="12572" max="12572" width="76.6640625" style="292" bestFit="1" customWidth="1"/>
    <col min="12573" max="12573" width="5.5" style="292" bestFit="1" customWidth="1"/>
    <col min="12574" max="12800" width="10.6640625" style="292"/>
    <col min="12801" max="12801" width="5.5" style="292" bestFit="1" customWidth="1"/>
    <col min="12802" max="12802" width="19.6640625" style="292" bestFit="1" customWidth="1"/>
    <col min="12803" max="12803" width="10.33203125" style="292" bestFit="1" customWidth="1"/>
    <col min="12804" max="12804" width="1.33203125" style="292" bestFit="1" customWidth="1"/>
    <col min="12805" max="12805" width="29.33203125" style="292" bestFit="1" customWidth="1"/>
    <col min="12806" max="12806" width="12.6640625" style="292" bestFit="1" customWidth="1"/>
    <col min="12807" max="12808" width="19.6640625" style="292" bestFit="1" customWidth="1"/>
    <col min="12809" max="12809" width="10.33203125" style="292" bestFit="1" customWidth="1"/>
    <col min="12810" max="12810" width="18.6640625" style="292" bestFit="1" customWidth="1"/>
    <col min="12811" max="12811" width="0.33203125" style="292" bestFit="1" customWidth="1"/>
    <col min="12812" max="12812" width="18.6640625" style="292" bestFit="1" customWidth="1"/>
    <col min="12813" max="12813" width="0.83203125" style="292" bestFit="1" customWidth="1"/>
    <col min="12814" max="12814" width="18.83203125" style="292" bestFit="1" customWidth="1"/>
    <col min="12815" max="12815" width="14.6640625" style="292" bestFit="1" customWidth="1"/>
    <col min="12816" max="12816" width="5.1640625" style="292" bestFit="1" customWidth="1"/>
    <col min="12817" max="12817" width="24.33203125" style="292" bestFit="1" customWidth="1"/>
    <col min="12818" max="12818" width="19.6640625" style="292" bestFit="1" customWidth="1"/>
    <col min="12819" max="12819" width="19.83203125" style="292" bestFit="1" customWidth="1"/>
    <col min="12820" max="12820" width="24.33203125" style="292" bestFit="1" customWidth="1"/>
    <col min="12821" max="12821" width="25.83203125" style="292" bestFit="1" customWidth="1"/>
    <col min="12822" max="12822" width="14.6640625" style="292" bestFit="1" customWidth="1"/>
    <col min="12823" max="12824" width="0" style="292" hidden="1" customWidth="1"/>
    <col min="12825" max="12825" width="18.5" style="292" bestFit="1" customWidth="1"/>
    <col min="12826" max="12826" width="21.33203125" style="292" bestFit="1" customWidth="1"/>
    <col min="12827" max="12827" width="76.5" style="292" bestFit="1" customWidth="1"/>
    <col min="12828" max="12828" width="76.6640625" style="292" bestFit="1" customWidth="1"/>
    <col min="12829" max="12829" width="5.5" style="292" bestFit="1" customWidth="1"/>
    <col min="12830" max="13056" width="10.6640625" style="292"/>
    <col min="13057" max="13057" width="5.5" style="292" bestFit="1" customWidth="1"/>
    <col min="13058" max="13058" width="19.6640625" style="292" bestFit="1" customWidth="1"/>
    <col min="13059" max="13059" width="10.33203125" style="292" bestFit="1" customWidth="1"/>
    <col min="13060" max="13060" width="1.33203125" style="292" bestFit="1" customWidth="1"/>
    <col min="13061" max="13061" width="29.33203125" style="292" bestFit="1" customWidth="1"/>
    <col min="13062" max="13062" width="12.6640625" style="292" bestFit="1" customWidth="1"/>
    <col min="13063" max="13064" width="19.6640625" style="292" bestFit="1" customWidth="1"/>
    <col min="13065" max="13065" width="10.33203125" style="292" bestFit="1" customWidth="1"/>
    <col min="13066" max="13066" width="18.6640625" style="292" bestFit="1" customWidth="1"/>
    <col min="13067" max="13067" width="0.33203125" style="292" bestFit="1" customWidth="1"/>
    <col min="13068" max="13068" width="18.6640625" style="292" bestFit="1" customWidth="1"/>
    <col min="13069" max="13069" width="0.83203125" style="292" bestFit="1" customWidth="1"/>
    <col min="13070" max="13070" width="18.83203125" style="292" bestFit="1" customWidth="1"/>
    <col min="13071" max="13071" width="14.6640625" style="292" bestFit="1" customWidth="1"/>
    <col min="13072" max="13072" width="5.1640625" style="292" bestFit="1" customWidth="1"/>
    <col min="13073" max="13073" width="24.33203125" style="292" bestFit="1" customWidth="1"/>
    <col min="13074" max="13074" width="19.6640625" style="292" bestFit="1" customWidth="1"/>
    <col min="13075" max="13075" width="19.83203125" style="292" bestFit="1" customWidth="1"/>
    <col min="13076" max="13076" width="24.33203125" style="292" bestFit="1" customWidth="1"/>
    <col min="13077" max="13077" width="25.83203125" style="292" bestFit="1" customWidth="1"/>
    <col min="13078" max="13078" width="14.6640625" style="292" bestFit="1" customWidth="1"/>
    <col min="13079" max="13080" width="0" style="292" hidden="1" customWidth="1"/>
    <col min="13081" max="13081" width="18.5" style="292" bestFit="1" customWidth="1"/>
    <col min="13082" max="13082" width="21.33203125" style="292" bestFit="1" customWidth="1"/>
    <col min="13083" max="13083" width="76.5" style="292" bestFit="1" customWidth="1"/>
    <col min="13084" max="13084" width="76.6640625" style="292" bestFit="1" customWidth="1"/>
    <col min="13085" max="13085" width="5.5" style="292" bestFit="1" customWidth="1"/>
    <col min="13086" max="13312" width="10.6640625" style="292"/>
    <col min="13313" max="13313" width="5.5" style="292" bestFit="1" customWidth="1"/>
    <col min="13314" max="13314" width="19.6640625" style="292" bestFit="1" customWidth="1"/>
    <col min="13315" max="13315" width="10.33203125" style="292" bestFit="1" customWidth="1"/>
    <col min="13316" max="13316" width="1.33203125" style="292" bestFit="1" customWidth="1"/>
    <col min="13317" max="13317" width="29.33203125" style="292" bestFit="1" customWidth="1"/>
    <col min="13318" max="13318" width="12.6640625" style="292" bestFit="1" customWidth="1"/>
    <col min="13319" max="13320" width="19.6640625" style="292" bestFit="1" customWidth="1"/>
    <col min="13321" max="13321" width="10.33203125" style="292" bestFit="1" customWidth="1"/>
    <col min="13322" max="13322" width="18.6640625" style="292" bestFit="1" customWidth="1"/>
    <col min="13323" max="13323" width="0.33203125" style="292" bestFit="1" customWidth="1"/>
    <col min="13324" max="13324" width="18.6640625" style="292" bestFit="1" customWidth="1"/>
    <col min="13325" max="13325" width="0.83203125" style="292" bestFit="1" customWidth="1"/>
    <col min="13326" max="13326" width="18.83203125" style="292" bestFit="1" customWidth="1"/>
    <col min="13327" max="13327" width="14.6640625" style="292" bestFit="1" customWidth="1"/>
    <col min="13328" max="13328" width="5.1640625" style="292" bestFit="1" customWidth="1"/>
    <col min="13329" max="13329" width="24.33203125" style="292" bestFit="1" customWidth="1"/>
    <col min="13330" max="13330" width="19.6640625" style="292" bestFit="1" customWidth="1"/>
    <col min="13331" max="13331" width="19.83203125" style="292" bestFit="1" customWidth="1"/>
    <col min="13332" max="13332" width="24.33203125" style="292" bestFit="1" customWidth="1"/>
    <col min="13333" max="13333" width="25.83203125" style="292" bestFit="1" customWidth="1"/>
    <col min="13334" max="13334" width="14.6640625" style="292" bestFit="1" customWidth="1"/>
    <col min="13335" max="13336" width="0" style="292" hidden="1" customWidth="1"/>
    <col min="13337" max="13337" width="18.5" style="292" bestFit="1" customWidth="1"/>
    <col min="13338" max="13338" width="21.33203125" style="292" bestFit="1" customWidth="1"/>
    <col min="13339" max="13339" width="76.5" style="292" bestFit="1" customWidth="1"/>
    <col min="13340" max="13340" width="76.6640625" style="292" bestFit="1" customWidth="1"/>
    <col min="13341" max="13341" width="5.5" style="292" bestFit="1" customWidth="1"/>
    <col min="13342" max="13568" width="10.6640625" style="292"/>
    <col min="13569" max="13569" width="5.5" style="292" bestFit="1" customWidth="1"/>
    <col min="13570" max="13570" width="19.6640625" style="292" bestFit="1" customWidth="1"/>
    <col min="13571" max="13571" width="10.33203125" style="292" bestFit="1" customWidth="1"/>
    <col min="13572" max="13572" width="1.33203125" style="292" bestFit="1" customWidth="1"/>
    <col min="13573" max="13573" width="29.33203125" style="292" bestFit="1" customWidth="1"/>
    <col min="13574" max="13574" width="12.6640625" style="292" bestFit="1" customWidth="1"/>
    <col min="13575" max="13576" width="19.6640625" style="292" bestFit="1" customWidth="1"/>
    <col min="13577" max="13577" width="10.33203125" style="292" bestFit="1" customWidth="1"/>
    <col min="13578" max="13578" width="18.6640625" style="292" bestFit="1" customWidth="1"/>
    <col min="13579" max="13579" width="0.33203125" style="292" bestFit="1" customWidth="1"/>
    <col min="13580" max="13580" width="18.6640625" style="292" bestFit="1" customWidth="1"/>
    <col min="13581" max="13581" width="0.83203125" style="292" bestFit="1" customWidth="1"/>
    <col min="13582" max="13582" width="18.83203125" style="292" bestFit="1" customWidth="1"/>
    <col min="13583" max="13583" width="14.6640625" style="292" bestFit="1" customWidth="1"/>
    <col min="13584" max="13584" width="5.1640625" style="292" bestFit="1" customWidth="1"/>
    <col min="13585" max="13585" width="24.33203125" style="292" bestFit="1" customWidth="1"/>
    <col min="13586" max="13586" width="19.6640625" style="292" bestFit="1" customWidth="1"/>
    <col min="13587" max="13587" width="19.83203125" style="292" bestFit="1" customWidth="1"/>
    <col min="13588" max="13588" width="24.33203125" style="292" bestFit="1" customWidth="1"/>
    <col min="13589" max="13589" width="25.83203125" style="292" bestFit="1" customWidth="1"/>
    <col min="13590" max="13590" width="14.6640625" style="292" bestFit="1" customWidth="1"/>
    <col min="13591" max="13592" width="0" style="292" hidden="1" customWidth="1"/>
    <col min="13593" max="13593" width="18.5" style="292" bestFit="1" customWidth="1"/>
    <col min="13594" max="13594" width="21.33203125" style="292" bestFit="1" customWidth="1"/>
    <col min="13595" max="13595" width="76.5" style="292" bestFit="1" customWidth="1"/>
    <col min="13596" max="13596" width="76.6640625" style="292" bestFit="1" customWidth="1"/>
    <col min="13597" max="13597" width="5.5" style="292" bestFit="1" customWidth="1"/>
    <col min="13598" max="13824" width="10.6640625" style="292"/>
    <col min="13825" max="13825" width="5.5" style="292" bestFit="1" customWidth="1"/>
    <col min="13826" max="13826" width="19.6640625" style="292" bestFit="1" customWidth="1"/>
    <col min="13827" max="13827" width="10.33203125" style="292" bestFit="1" customWidth="1"/>
    <col min="13828" max="13828" width="1.33203125" style="292" bestFit="1" customWidth="1"/>
    <col min="13829" max="13829" width="29.33203125" style="292" bestFit="1" customWidth="1"/>
    <col min="13830" max="13830" width="12.6640625" style="292" bestFit="1" customWidth="1"/>
    <col min="13831" max="13832" width="19.6640625" style="292" bestFit="1" customWidth="1"/>
    <col min="13833" max="13833" width="10.33203125" style="292" bestFit="1" customWidth="1"/>
    <col min="13834" max="13834" width="18.6640625" style="292" bestFit="1" customWidth="1"/>
    <col min="13835" max="13835" width="0.33203125" style="292" bestFit="1" customWidth="1"/>
    <col min="13836" max="13836" width="18.6640625" style="292" bestFit="1" customWidth="1"/>
    <col min="13837" max="13837" width="0.83203125" style="292" bestFit="1" customWidth="1"/>
    <col min="13838" max="13838" width="18.83203125" style="292" bestFit="1" customWidth="1"/>
    <col min="13839" max="13839" width="14.6640625" style="292" bestFit="1" customWidth="1"/>
    <col min="13840" max="13840" width="5.1640625" style="292" bestFit="1" customWidth="1"/>
    <col min="13841" max="13841" width="24.33203125" style="292" bestFit="1" customWidth="1"/>
    <col min="13842" max="13842" width="19.6640625" style="292" bestFit="1" customWidth="1"/>
    <col min="13843" max="13843" width="19.83203125" style="292" bestFit="1" customWidth="1"/>
    <col min="13844" max="13844" width="24.33203125" style="292" bestFit="1" customWidth="1"/>
    <col min="13845" max="13845" width="25.83203125" style="292" bestFit="1" customWidth="1"/>
    <col min="13846" max="13846" width="14.6640625" style="292" bestFit="1" customWidth="1"/>
    <col min="13847" max="13848" width="0" style="292" hidden="1" customWidth="1"/>
    <col min="13849" max="13849" width="18.5" style="292" bestFit="1" customWidth="1"/>
    <col min="13850" max="13850" width="21.33203125" style="292" bestFit="1" customWidth="1"/>
    <col min="13851" max="13851" width="76.5" style="292" bestFit="1" customWidth="1"/>
    <col min="13852" max="13852" width="76.6640625" style="292" bestFit="1" customWidth="1"/>
    <col min="13853" max="13853" width="5.5" style="292" bestFit="1" customWidth="1"/>
    <col min="13854" max="14080" width="10.6640625" style="292"/>
    <col min="14081" max="14081" width="5.5" style="292" bestFit="1" customWidth="1"/>
    <col min="14082" max="14082" width="19.6640625" style="292" bestFit="1" customWidth="1"/>
    <col min="14083" max="14083" width="10.33203125" style="292" bestFit="1" customWidth="1"/>
    <col min="14084" max="14084" width="1.33203125" style="292" bestFit="1" customWidth="1"/>
    <col min="14085" max="14085" width="29.33203125" style="292" bestFit="1" customWidth="1"/>
    <col min="14086" max="14086" width="12.6640625" style="292" bestFit="1" customWidth="1"/>
    <col min="14087" max="14088" width="19.6640625" style="292" bestFit="1" customWidth="1"/>
    <col min="14089" max="14089" width="10.33203125" style="292" bestFit="1" customWidth="1"/>
    <col min="14090" max="14090" width="18.6640625" style="292" bestFit="1" customWidth="1"/>
    <col min="14091" max="14091" width="0.33203125" style="292" bestFit="1" customWidth="1"/>
    <col min="14092" max="14092" width="18.6640625" style="292" bestFit="1" customWidth="1"/>
    <col min="14093" max="14093" width="0.83203125" style="292" bestFit="1" customWidth="1"/>
    <col min="14094" max="14094" width="18.83203125" style="292" bestFit="1" customWidth="1"/>
    <col min="14095" max="14095" width="14.6640625" style="292" bestFit="1" customWidth="1"/>
    <col min="14096" max="14096" width="5.1640625" style="292" bestFit="1" customWidth="1"/>
    <col min="14097" max="14097" width="24.33203125" style="292" bestFit="1" customWidth="1"/>
    <col min="14098" max="14098" width="19.6640625" style="292" bestFit="1" customWidth="1"/>
    <col min="14099" max="14099" width="19.83203125" style="292" bestFit="1" customWidth="1"/>
    <col min="14100" max="14100" width="24.33203125" style="292" bestFit="1" customWidth="1"/>
    <col min="14101" max="14101" width="25.83203125" style="292" bestFit="1" customWidth="1"/>
    <col min="14102" max="14102" width="14.6640625" style="292" bestFit="1" customWidth="1"/>
    <col min="14103" max="14104" width="0" style="292" hidden="1" customWidth="1"/>
    <col min="14105" max="14105" width="18.5" style="292" bestFit="1" customWidth="1"/>
    <col min="14106" max="14106" width="21.33203125" style="292" bestFit="1" customWidth="1"/>
    <col min="14107" max="14107" width="76.5" style="292" bestFit="1" customWidth="1"/>
    <col min="14108" max="14108" width="76.6640625" style="292" bestFit="1" customWidth="1"/>
    <col min="14109" max="14109" width="5.5" style="292" bestFit="1" customWidth="1"/>
    <col min="14110" max="14336" width="10.6640625" style="292"/>
    <col min="14337" max="14337" width="5.5" style="292" bestFit="1" customWidth="1"/>
    <col min="14338" max="14338" width="19.6640625" style="292" bestFit="1" customWidth="1"/>
    <col min="14339" max="14339" width="10.33203125" style="292" bestFit="1" customWidth="1"/>
    <col min="14340" max="14340" width="1.33203125" style="292" bestFit="1" customWidth="1"/>
    <col min="14341" max="14341" width="29.33203125" style="292" bestFit="1" customWidth="1"/>
    <col min="14342" max="14342" width="12.6640625" style="292" bestFit="1" customWidth="1"/>
    <col min="14343" max="14344" width="19.6640625" style="292" bestFit="1" customWidth="1"/>
    <col min="14345" max="14345" width="10.33203125" style="292" bestFit="1" customWidth="1"/>
    <col min="14346" max="14346" width="18.6640625" style="292" bestFit="1" customWidth="1"/>
    <col min="14347" max="14347" width="0.33203125" style="292" bestFit="1" customWidth="1"/>
    <col min="14348" max="14348" width="18.6640625" style="292" bestFit="1" customWidth="1"/>
    <col min="14349" max="14349" width="0.83203125" style="292" bestFit="1" customWidth="1"/>
    <col min="14350" max="14350" width="18.83203125" style="292" bestFit="1" customWidth="1"/>
    <col min="14351" max="14351" width="14.6640625" style="292" bestFit="1" customWidth="1"/>
    <col min="14352" max="14352" width="5.1640625" style="292" bestFit="1" customWidth="1"/>
    <col min="14353" max="14353" width="24.33203125" style="292" bestFit="1" customWidth="1"/>
    <col min="14354" max="14354" width="19.6640625" style="292" bestFit="1" customWidth="1"/>
    <col min="14355" max="14355" width="19.83203125" style="292" bestFit="1" customWidth="1"/>
    <col min="14356" max="14356" width="24.33203125" style="292" bestFit="1" customWidth="1"/>
    <col min="14357" max="14357" width="25.83203125" style="292" bestFit="1" customWidth="1"/>
    <col min="14358" max="14358" width="14.6640625" style="292" bestFit="1" customWidth="1"/>
    <col min="14359" max="14360" width="0" style="292" hidden="1" customWidth="1"/>
    <col min="14361" max="14361" width="18.5" style="292" bestFit="1" customWidth="1"/>
    <col min="14362" max="14362" width="21.33203125" style="292" bestFit="1" customWidth="1"/>
    <col min="14363" max="14363" width="76.5" style="292" bestFit="1" customWidth="1"/>
    <col min="14364" max="14364" width="76.6640625" style="292" bestFit="1" customWidth="1"/>
    <col min="14365" max="14365" width="5.5" style="292" bestFit="1" customWidth="1"/>
    <col min="14366" max="14592" width="10.6640625" style="292"/>
    <col min="14593" max="14593" width="5.5" style="292" bestFit="1" customWidth="1"/>
    <col min="14594" max="14594" width="19.6640625" style="292" bestFit="1" customWidth="1"/>
    <col min="14595" max="14595" width="10.33203125" style="292" bestFit="1" customWidth="1"/>
    <col min="14596" max="14596" width="1.33203125" style="292" bestFit="1" customWidth="1"/>
    <col min="14597" max="14597" width="29.33203125" style="292" bestFit="1" customWidth="1"/>
    <col min="14598" max="14598" width="12.6640625" style="292" bestFit="1" customWidth="1"/>
    <col min="14599" max="14600" width="19.6640625" style="292" bestFit="1" customWidth="1"/>
    <col min="14601" max="14601" width="10.33203125" style="292" bestFit="1" customWidth="1"/>
    <col min="14602" max="14602" width="18.6640625" style="292" bestFit="1" customWidth="1"/>
    <col min="14603" max="14603" width="0.33203125" style="292" bestFit="1" customWidth="1"/>
    <col min="14604" max="14604" width="18.6640625" style="292" bestFit="1" customWidth="1"/>
    <col min="14605" max="14605" width="0.83203125" style="292" bestFit="1" customWidth="1"/>
    <col min="14606" max="14606" width="18.83203125" style="292" bestFit="1" customWidth="1"/>
    <col min="14607" max="14607" width="14.6640625" style="292" bestFit="1" customWidth="1"/>
    <col min="14608" max="14608" width="5.1640625" style="292" bestFit="1" customWidth="1"/>
    <col min="14609" max="14609" width="24.33203125" style="292" bestFit="1" customWidth="1"/>
    <col min="14610" max="14610" width="19.6640625" style="292" bestFit="1" customWidth="1"/>
    <col min="14611" max="14611" width="19.83203125" style="292" bestFit="1" customWidth="1"/>
    <col min="14612" max="14612" width="24.33203125" style="292" bestFit="1" customWidth="1"/>
    <col min="14613" max="14613" width="25.83203125" style="292" bestFit="1" customWidth="1"/>
    <col min="14614" max="14614" width="14.6640625" style="292" bestFit="1" customWidth="1"/>
    <col min="14615" max="14616" width="0" style="292" hidden="1" customWidth="1"/>
    <col min="14617" max="14617" width="18.5" style="292" bestFit="1" customWidth="1"/>
    <col min="14618" max="14618" width="21.33203125" style="292" bestFit="1" customWidth="1"/>
    <col min="14619" max="14619" width="76.5" style="292" bestFit="1" customWidth="1"/>
    <col min="14620" max="14620" width="76.6640625" style="292" bestFit="1" customWidth="1"/>
    <col min="14621" max="14621" width="5.5" style="292" bestFit="1" customWidth="1"/>
    <col min="14622" max="14848" width="10.6640625" style="292"/>
    <col min="14849" max="14849" width="5.5" style="292" bestFit="1" customWidth="1"/>
    <col min="14850" max="14850" width="19.6640625" style="292" bestFit="1" customWidth="1"/>
    <col min="14851" max="14851" width="10.33203125" style="292" bestFit="1" customWidth="1"/>
    <col min="14852" max="14852" width="1.33203125" style="292" bestFit="1" customWidth="1"/>
    <col min="14853" max="14853" width="29.33203125" style="292" bestFit="1" customWidth="1"/>
    <col min="14854" max="14854" width="12.6640625" style="292" bestFit="1" customWidth="1"/>
    <col min="14855" max="14856" width="19.6640625" style="292" bestFit="1" customWidth="1"/>
    <col min="14857" max="14857" width="10.33203125" style="292" bestFit="1" customWidth="1"/>
    <col min="14858" max="14858" width="18.6640625" style="292" bestFit="1" customWidth="1"/>
    <col min="14859" max="14859" width="0.33203125" style="292" bestFit="1" customWidth="1"/>
    <col min="14860" max="14860" width="18.6640625" style="292" bestFit="1" customWidth="1"/>
    <col min="14861" max="14861" width="0.83203125" style="292" bestFit="1" customWidth="1"/>
    <col min="14862" max="14862" width="18.83203125" style="292" bestFit="1" customWidth="1"/>
    <col min="14863" max="14863" width="14.6640625" style="292" bestFit="1" customWidth="1"/>
    <col min="14864" max="14864" width="5.1640625" style="292" bestFit="1" customWidth="1"/>
    <col min="14865" max="14865" width="24.33203125" style="292" bestFit="1" customWidth="1"/>
    <col min="14866" max="14866" width="19.6640625" style="292" bestFit="1" customWidth="1"/>
    <col min="14867" max="14867" width="19.83203125" style="292" bestFit="1" customWidth="1"/>
    <col min="14868" max="14868" width="24.33203125" style="292" bestFit="1" customWidth="1"/>
    <col min="14869" max="14869" width="25.83203125" style="292" bestFit="1" customWidth="1"/>
    <col min="14870" max="14870" width="14.6640625" style="292" bestFit="1" customWidth="1"/>
    <col min="14871" max="14872" width="0" style="292" hidden="1" customWidth="1"/>
    <col min="14873" max="14873" width="18.5" style="292" bestFit="1" customWidth="1"/>
    <col min="14874" max="14874" width="21.33203125" style="292" bestFit="1" customWidth="1"/>
    <col min="14875" max="14875" width="76.5" style="292" bestFit="1" customWidth="1"/>
    <col min="14876" max="14876" width="76.6640625" style="292" bestFit="1" customWidth="1"/>
    <col min="14877" max="14877" width="5.5" style="292" bestFit="1" customWidth="1"/>
    <col min="14878" max="15104" width="10.6640625" style="292"/>
    <col min="15105" max="15105" width="5.5" style="292" bestFit="1" customWidth="1"/>
    <col min="15106" max="15106" width="19.6640625" style="292" bestFit="1" customWidth="1"/>
    <col min="15107" max="15107" width="10.33203125" style="292" bestFit="1" customWidth="1"/>
    <col min="15108" max="15108" width="1.33203125" style="292" bestFit="1" customWidth="1"/>
    <col min="15109" max="15109" width="29.33203125" style="292" bestFit="1" customWidth="1"/>
    <col min="15110" max="15110" width="12.6640625" style="292" bestFit="1" customWidth="1"/>
    <col min="15111" max="15112" width="19.6640625" style="292" bestFit="1" customWidth="1"/>
    <col min="15113" max="15113" width="10.33203125" style="292" bestFit="1" customWidth="1"/>
    <col min="15114" max="15114" width="18.6640625" style="292" bestFit="1" customWidth="1"/>
    <col min="15115" max="15115" width="0.33203125" style="292" bestFit="1" customWidth="1"/>
    <col min="15116" max="15116" width="18.6640625" style="292" bestFit="1" customWidth="1"/>
    <col min="15117" max="15117" width="0.83203125" style="292" bestFit="1" customWidth="1"/>
    <col min="15118" max="15118" width="18.83203125" style="292" bestFit="1" customWidth="1"/>
    <col min="15119" max="15119" width="14.6640625" style="292" bestFit="1" customWidth="1"/>
    <col min="15120" max="15120" width="5.1640625" style="292" bestFit="1" customWidth="1"/>
    <col min="15121" max="15121" width="24.33203125" style="292" bestFit="1" customWidth="1"/>
    <col min="15122" max="15122" width="19.6640625" style="292" bestFit="1" customWidth="1"/>
    <col min="15123" max="15123" width="19.83203125" style="292" bestFit="1" customWidth="1"/>
    <col min="15124" max="15124" width="24.33203125" style="292" bestFit="1" customWidth="1"/>
    <col min="15125" max="15125" width="25.83203125" style="292" bestFit="1" customWidth="1"/>
    <col min="15126" max="15126" width="14.6640625" style="292" bestFit="1" customWidth="1"/>
    <col min="15127" max="15128" width="0" style="292" hidden="1" customWidth="1"/>
    <col min="15129" max="15129" width="18.5" style="292" bestFit="1" customWidth="1"/>
    <col min="15130" max="15130" width="21.33203125" style="292" bestFit="1" customWidth="1"/>
    <col min="15131" max="15131" width="76.5" style="292" bestFit="1" customWidth="1"/>
    <col min="15132" max="15132" width="76.6640625" style="292" bestFit="1" customWidth="1"/>
    <col min="15133" max="15133" width="5.5" style="292" bestFit="1" customWidth="1"/>
    <col min="15134" max="15360" width="10.6640625" style="292"/>
    <col min="15361" max="15361" width="5.5" style="292" bestFit="1" customWidth="1"/>
    <col min="15362" max="15362" width="19.6640625" style="292" bestFit="1" customWidth="1"/>
    <col min="15363" max="15363" width="10.33203125" style="292" bestFit="1" customWidth="1"/>
    <col min="15364" max="15364" width="1.33203125" style="292" bestFit="1" customWidth="1"/>
    <col min="15365" max="15365" width="29.33203125" style="292" bestFit="1" customWidth="1"/>
    <col min="15366" max="15366" width="12.6640625" style="292" bestFit="1" customWidth="1"/>
    <col min="15367" max="15368" width="19.6640625" style="292" bestFit="1" customWidth="1"/>
    <col min="15369" max="15369" width="10.33203125" style="292" bestFit="1" customWidth="1"/>
    <col min="15370" max="15370" width="18.6640625" style="292" bestFit="1" customWidth="1"/>
    <col min="15371" max="15371" width="0.33203125" style="292" bestFit="1" customWidth="1"/>
    <col min="15372" max="15372" width="18.6640625" style="292" bestFit="1" customWidth="1"/>
    <col min="15373" max="15373" width="0.83203125" style="292" bestFit="1" customWidth="1"/>
    <col min="15374" max="15374" width="18.83203125" style="292" bestFit="1" customWidth="1"/>
    <col min="15375" max="15375" width="14.6640625" style="292" bestFit="1" customWidth="1"/>
    <col min="15376" max="15376" width="5.1640625" style="292" bestFit="1" customWidth="1"/>
    <col min="15377" max="15377" width="24.33203125" style="292" bestFit="1" customWidth="1"/>
    <col min="15378" max="15378" width="19.6640625" style="292" bestFit="1" customWidth="1"/>
    <col min="15379" max="15379" width="19.83203125" style="292" bestFit="1" customWidth="1"/>
    <col min="15380" max="15380" width="24.33203125" style="292" bestFit="1" customWidth="1"/>
    <col min="15381" max="15381" width="25.83203125" style="292" bestFit="1" customWidth="1"/>
    <col min="15382" max="15382" width="14.6640625" style="292" bestFit="1" customWidth="1"/>
    <col min="15383" max="15384" width="0" style="292" hidden="1" customWidth="1"/>
    <col min="15385" max="15385" width="18.5" style="292" bestFit="1" customWidth="1"/>
    <col min="15386" max="15386" width="21.33203125" style="292" bestFit="1" customWidth="1"/>
    <col min="15387" max="15387" width="76.5" style="292" bestFit="1" customWidth="1"/>
    <col min="15388" max="15388" width="76.6640625" style="292" bestFit="1" customWidth="1"/>
    <col min="15389" max="15389" width="5.5" style="292" bestFit="1" customWidth="1"/>
    <col min="15390" max="15616" width="10.6640625" style="292"/>
    <col min="15617" max="15617" width="5.5" style="292" bestFit="1" customWidth="1"/>
    <col min="15618" max="15618" width="19.6640625" style="292" bestFit="1" customWidth="1"/>
    <col min="15619" max="15619" width="10.33203125" style="292" bestFit="1" customWidth="1"/>
    <col min="15620" max="15620" width="1.33203125" style="292" bestFit="1" customWidth="1"/>
    <col min="15621" max="15621" width="29.33203125" style="292" bestFit="1" customWidth="1"/>
    <col min="15622" max="15622" width="12.6640625" style="292" bestFit="1" customWidth="1"/>
    <col min="15623" max="15624" width="19.6640625" style="292" bestFit="1" customWidth="1"/>
    <col min="15625" max="15625" width="10.33203125" style="292" bestFit="1" customWidth="1"/>
    <col min="15626" max="15626" width="18.6640625" style="292" bestFit="1" customWidth="1"/>
    <col min="15627" max="15627" width="0.33203125" style="292" bestFit="1" customWidth="1"/>
    <col min="15628" max="15628" width="18.6640625" style="292" bestFit="1" customWidth="1"/>
    <col min="15629" max="15629" width="0.83203125" style="292" bestFit="1" customWidth="1"/>
    <col min="15630" max="15630" width="18.83203125" style="292" bestFit="1" customWidth="1"/>
    <col min="15631" max="15631" width="14.6640625" style="292" bestFit="1" customWidth="1"/>
    <col min="15632" max="15632" width="5.1640625" style="292" bestFit="1" customWidth="1"/>
    <col min="15633" max="15633" width="24.33203125" style="292" bestFit="1" customWidth="1"/>
    <col min="15634" max="15634" width="19.6640625" style="292" bestFit="1" customWidth="1"/>
    <col min="15635" max="15635" width="19.83203125" style="292" bestFit="1" customWidth="1"/>
    <col min="15636" max="15636" width="24.33203125" style="292" bestFit="1" customWidth="1"/>
    <col min="15637" max="15637" width="25.83203125" style="292" bestFit="1" customWidth="1"/>
    <col min="15638" max="15638" width="14.6640625" style="292" bestFit="1" customWidth="1"/>
    <col min="15639" max="15640" width="0" style="292" hidden="1" customWidth="1"/>
    <col min="15641" max="15641" width="18.5" style="292" bestFit="1" customWidth="1"/>
    <col min="15642" max="15642" width="21.33203125" style="292" bestFit="1" customWidth="1"/>
    <col min="15643" max="15643" width="76.5" style="292" bestFit="1" customWidth="1"/>
    <col min="15644" max="15644" width="76.6640625" style="292" bestFit="1" customWidth="1"/>
    <col min="15645" max="15645" width="5.5" style="292" bestFit="1" customWidth="1"/>
    <col min="15646" max="15872" width="10.6640625" style="292"/>
    <col min="15873" max="15873" width="5.5" style="292" bestFit="1" customWidth="1"/>
    <col min="15874" max="15874" width="19.6640625" style="292" bestFit="1" customWidth="1"/>
    <col min="15875" max="15875" width="10.33203125" style="292" bestFit="1" customWidth="1"/>
    <col min="15876" max="15876" width="1.33203125" style="292" bestFit="1" customWidth="1"/>
    <col min="15877" max="15877" width="29.33203125" style="292" bestFit="1" customWidth="1"/>
    <col min="15878" max="15878" width="12.6640625" style="292" bestFit="1" customWidth="1"/>
    <col min="15879" max="15880" width="19.6640625" style="292" bestFit="1" customWidth="1"/>
    <col min="15881" max="15881" width="10.33203125" style="292" bestFit="1" customWidth="1"/>
    <col min="15882" max="15882" width="18.6640625" style="292" bestFit="1" customWidth="1"/>
    <col min="15883" max="15883" width="0.33203125" style="292" bestFit="1" customWidth="1"/>
    <col min="15884" max="15884" width="18.6640625" style="292" bestFit="1" customWidth="1"/>
    <col min="15885" max="15885" width="0.83203125" style="292" bestFit="1" customWidth="1"/>
    <col min="15886" max="15886" width="18.83203125" style="292" bestFit="1" customWidth="1"/>
    <col min="15887" max="15887" width="14.6640625" style="292" bestFit="1" customWidth="1"/>
    <col min="15888" max="15888" width="5.1640625" style="292" bestFit="1" customWidth="1"/>
    <col min="15889" max="15889" width="24.33203125" style="292" bestFit="1" customWidth="1"/>
    <col min="15890" max="15890" width="19.6640625" style="292" bestFit="1" customWidth="1"/>
    <col min="15891" max="15891" width="19.83203125" style="292" bestFit="1" customWidth="1"/>
    <col min="15892" max="15892" width="24.33203125" style="292" bestFit="1" customWidth="1"/>
    <col min="15893" max="15893" width="25.83203125" style="292" bestFit="1" customWidth="1"/>
    <col min="15894" max="15894" width="14.6640625" style="292" bestFit="1" customWidth="1"/>
    <col min="15895" max="15896" width="0" style="292" hidden="1" customWidth="1"/>
    <col min="15897" max="15897" width="18.5" style="292" bestFit="1" customWidth="1"/>
    <col min="15898" max="15898" width="21.33203125" style="292" bestFit="1" customWidth="1"/>
    <col min="15899" max="15899" width="76.5" style="292" bestFit="1" customWidth="1"/>
    <col min="15900" max="15900" width="76.6640625" style="292" bestFit="1" customWidth="1"/>
    <col min="15901" max="15901" width="5.5" style="292" bestFit="1" customWidth="1"/>
    <col min="15902" max="16128" width="10.6640625" style="292"/>
    <col min="16129" max="16129" width="5.5" style="292" bestFit="1" customWidth="1"/>
    <col min="16130" max="16130" width="19.6640625" style="292" bestFit="1" customWidth="1"/>
    <col min="16131" max="16131" width="10.33203125" style="292" bestFit="1" customWidth="1"/>
    <col min="16132" max="16132" width="1.33203125" style="292" bestFit="1" customWidth="1"/>
    <col min="16133" max="16133" width="29.33203125" style="292" bestFit="1" customWidth="1"/>
    <col min="16134" max="16134" width="12.6640625" style="292" bestFit="1" customWidth="1"/>
    <col min="16135" max="16136" width="19.6640625" style="292" bestFit="1" customWidth="1"/>
    <col min="16137" max="16137" width="10.33203125" style="292" bestFit="1" customWidth="1"/>
    <col min="16138" max="16138" width="18.6640625" style="292" bestFit="1" customWidth="1"/>
    <col min="16139" max="16139" width="0.33203125" style="292" bestFit="1" customWidth="1"/>
    <col min="16140" max="16140" width="18.6640625" style="292" bestFit="1" customWidth="1"/>
    <col min="16141" max="16141" width="0.83203125" style="292" bestFit="1" customWidth="1"/>
    <col min="16142" max="16142" width="18.83203125" style="292" bestFit="1" customWidth="1"/>
    <col min="16143" max="16143" width="14.6640625" style="292" bestFit="1" customWidth="1"/>
    <col min="16144" max="16144" width="5.1640625" style="292" bestFit="1" customWidth="1"/>
    <col min="16145" max="16145" width="24.33203125" style="292" bestFit="1" customWidth="1"/>
    <col min="16146" max="16146" width="19.6640625" style="292" bestFit="1" customWidth="1"/>
    <col min="16147" max="16147" width="19.83203125" style="292" bestFit="1" customWidth="1"/>
    <col min="16148" max="16148" width="24.33203125" style="292" bestFit="1" customWidth="1"/>
    <col min="16149" max="16149" width="25.83203125" style="292" bestFit="1" customWidth="1"/>
    <col min="16150" max="16150" width="14.6640625" style="292" bestFit="1" customWidth="1"/>
    <col min="16151" max="16152" width="0" style="292" hidden="1" customWidth="1"/>
    <col min="16153" max="16153" width="18.5" style="292" bestFit="1" customWidth="1"/>
    <col min="16154" max="16154" width="21.33203125" style="292" bestFit="1" customWidth="1"/>
    <col min="16155" max="16155" width="76.5" style="292" bestFit="1" customWidth="1"/>
    <col min="16156" max="16156" width="76.6640625" style="292" bestFit="1" customWidth="1"/>
    <col min="16157" max="16157" width="5.5" style="292" bestFit="1" customWidth="1"/>
    <col min="16158" max="16384" width="10.6640625" style="292"/>
  </cols>
  <sheetData>
    <row r="1" spans="1:29" ht="15.95" customHeight="1" thickBot="1">
      <c r="A1" s="289"/>
      <c r="B1" s="337" t="s">
        <v>613</v>
      </c>
      <c r="C1" s="338"/>
      <c r="D1" s="338"/>
      <c r="E1" s="338"/>
      <c r="F1" s="338"/>
      <c r="G1" s="338"/>
      <c r="H1" s="338"/>
      <c r="I1" s="338"/>
      <c r="J1" s="338"/>
      <c r="K1" s="338"/>
      <c r="L1" s="338"/>
      <c r="M1" s="338"/>
      <c r="N1" s="338"/>
      <c r="O1" s="338"/>
      <c r="P1" s="338"/>
      <c r="Q1" s="289"/>
      <c r="R1" s="289"/>
      <c r="S1" s="289"/>
      <c r="T1" s="289"/>
      <c r="U1" s="289"/>
      <c r="V1" s="289"/>
      <c r="W1" s="289"/>
      <c r="X1" s="289"/>
      <c r="Y1" s="289"/>
      <c r="Z1" s="289"/>
      <c r="AA1" s="289"/>
      <c r="AB1" s="289"/>
      <c r="AC1" s="289"/>
    </row>
    <row r="2" spans="1:29" ht="24.95" customHeight="1" thickBot="1">
      <c r="A2" s="289"/>
      <c r="B2" s="339" t="s">
        <v>614</v>
      </c>
      <c r="C2" s="338"/>
      <c r="D2" s="340" t="s">
        <v>615</v>
      </c>
      <c r="E2" s="341"/>
      <c r="F2" s="341"/>
      <c r="G2" s="341"/>
      <c r="H2" s="341"/>
      <c r="I2" s="342"/>
      <c r="J2" s="289"/>
      <c r="K2" s="289"/>
      <c r="L2" s="289"/>
      <c r="M2" s="289"/>
      <c r="N2" s="289"/>
      <c r="O2" s="289"/>
      <c r="P2" s="289"/>
      <c r="Q2" s="289"/>
      <c r="R2" s="289"/>
      <c r="S2" s="289"/>
      <c r="T2" s="289"/>
      <c r="U2" s="289"/>
      <c r="V2" s="289"/>
      <c r="W2" s="289"/>
      <c r="X2" s="289"/>
      <c r="Y2" s="289"/>
      <c r="Z2" s="289"/>
      <c r="AA2" s="289"/>
      <c r="AB2" s="289"/>
      <c r="AC2" s="289"/>
    </row>
    <row r="3" spans="1:29" ht="9" customHeight="1" thickBot="1">
      <c r="A3" s="289"/>
      <c r="B3" s="289"/>
      <c r="C3" s="289"/>
      <c r="D3" s="289"/>
      <c r="E3" s="289"/>
      <c r="F3" s="289"/>
      <c r="G3" s="289"/>
      <c r="H3" s="289"/>
      <c r="I3" s="289"/>
      <c r="J3" s="289"/>
      <c r="K3" s="339" t="s">
        <v>616</v>
      </c>
      <c r="L3" s="338"/>
      <c r="M3" s="338"/>
      <c r="N3" s="343" t="s">
        <v>617</v>
      </c>
      <c r="O3" s="344"/>
      <c r="P3" s="345"/>
      <c r="Q3" s="289"/>
      <c r="R3" s="289"/>
      <c r="S3" s="289"/>
      <c r="T3" s="289"/>
      <c r="U3" s="289"/>
      <c r="V3" s="289"/>
      <c r="W3" s="289"/>
      <c r="X3" s="289"/>
      <c r="Y3" s="289"/>
      <c r="Z3" s="289"/>
      <c r="AA3" s="289"/>
      <c r="AB3" s="289"/>
      <c r="AC3" s="289"/>
    </row>
    <row r="4" spans="1:29" ht="15.95" customHeight="1" thickBot="1">
      <c r="A4" s="289"/>
      <c r="B4" s="339" t="s">
        <v>618</v>
      </c>
      <c r="C4" s="338"/>
      <c r="D4" s="343" t="s">
        <v>619</v>
      </c>
      <c r="E4" s="344"/>
      <c r="F4" s="344"/>
      <c r="G4" s="344"/>
      <c r="H4" s="344"/>
      <c r="I4" s="345"/>
      <c r="J4" s="289"/>
      <c r="K4" s="338"/>
      <c r="L4" s="338"/>
      <c r="M4" s="338"/>
      <c r="N4" s="346"/>
      <c r="O4" s="347"/>
      <c r="P4" s="348"/>
      <c r="Q4" s="289"/>
      <c r="R4" s="289"/>
      <c r="S4" s="289"/>
      <c r="T4" s="289"/>
      <c r="U4" s="289"/>
      <c r="V4" s="289"/>
      <c r="W4" s="289"/>
      <c r="X4" s="289"/>
      <c r="Y4" s="289"/>
      <c r="Z4" s="289"/>
      <c r="AA4" s="289"/>
      <c r="AB4" s="289"/>
      <c r="AC4" s="289"/>
    </row>
    <row r="5" spans="1:29" ht="9" customHeight="1" thickBot="1">
      <c r="A5" s="289"/>
      <c r="B5" s="338"/>
      <c r="C5" s="338"/>
      <c r="D5" s="346"/>
      <c r="E5" s="347"/>
      <c r="F5" s="347"/>
      <c r="G5" s="347"/>
      <c r="H5" s="347"/>
      <c r="I5" s="348"/>
      <c r="J5" s="289"/>
      <c r="K5" s="289"/>
      <c r="L5" s="289"/>
      <c r="M5" s="289"/>
      <c r="N5" s="289"/>
      <c r="O5" s="289"/>
      <c r="P5" s="289"/>
      <c r="Q5" s="289"/>
      <c r="R5" s="289"/>
      <c r="S5" s="289"/>
      <c r="T5" s="289"/>
      <c r="U5" s="289"/>
      <c r="V5" s="289"/>
      <c r="W5" s="289"/>
      <c r="X5" s="289"/>
      <c r="Y5" s="289"/>
      <c r="Z5" s="289"/>
      <c r="AA5" s="289"/>
      <c r="AB5" s="289"/>
      <c r="AC5" s="289"/>
    </row>
    <row r="6" spans="1:29" ht="9" customHeight="1" thickBot="1">
      <c r="A6" s="289"/>
      <c r="B6" s="289"/>
      <c r="C6" s="289"/>
      <c r="D6" s="289"/>
      <c r="E6" s="289"/>
      <c r="F6" s="289"/>
      <c r="G6" s="289"/>
      <c r="H6" s="289"/>
      <c r="I6" s="289"/>
      <c r="J6" s="289"/>
      <c r="K6" s="339" t="s">
        <v>620</v>
      </c>
      <c r="L6" s="338"/>
      <c r="M6" s="338"/>
      <c r="N6" s="343" t="s">
        <v>621</v>
      </c>
      <c r="O6" s="344"/>
      <c r="P6" s="345"/>
      <c r="Q6" s="289"/>
      <c r="R6" s="289"/>
      <c r="S6" s="289"/>
      <c r="T6" s="289"/>
      <c r="U6" s="289"/>
      <c r="V6" s="289"/>
      <c r="W6" s="289"/>
      <c r="X6" s="289"/>
      <c r="Y6" s="289"/>
      <c r="Z6" s="289"/>
      <c r="AA6" s="289"/>
      <c r="AB6" s="289"/>
      <c r="AC6" s="289"/>
    </row>
    <row r="7" spans="1:29" ht="15.95" customHeight="1" thickBot="1">
      <c r="A7" s="289"/>
      <c r="B7" s="339" t="s">
        <v>622</v>
      </c>
      <c r="C7" s="338"/>
      <c r="D7" s="343" t="s">
        <v>623</v>
      </c>
      <c r="E7" s="344"/>
      <c r="F7" s="344"/>
      <c r="G7" s="344"/>
      <c r="H7" s="344"/>
      <c r="I7" s="345"/>
      <c r="J7" s="289"/>
      <c r="K7" s="338"/>
      <c r="L7" s="338"/>
      <c r="M7" s="338"/>
      <c r="N7" s="346"/>
      <c r="O7" s="347"/>
      <c r="P7" s="348"/>
      <c r="Q7" s="289"/>
      <c r="R7" s="289"/>
      <c r="S7" s="289"/>
      <c r="T7" s="289"/>
      <c r="U7" s="289"/>
      <c r="V7" s="289"/>
      <c r="W7" s="289"/>
      <c r="X7" s="289"/>
      <c r="Y7" s="289"/>
      <c r="Z7" s="289"/>
      <c r="AA7" s="289"/>
      <c r="AB7" s="289"/>
      <c r="AC7" s="289"/>
    </row>
    <row r="8" spans="1:29" ht="6" customHeight="1">
      <c r="A8" s="289"/>
      <c r="B8" s="338"/>
      <c r="C8" s="338"/>
      <c r="D8" s="352"/>
      <c r="E8" s="338"/>
      <c r="F8" s="338"/>
      <c r="G8" s="338"/>
      <c r="H8" s="338"/>
      <c r="I8" s="353"/>
      <c r="J8" s="289"/>
      <c r="K8" s="289"/>
      <c r="L8" s="289"/>
      <c r="M8" s="289"/>
      <c r="N8" s="289"/>
      <c r="O8" s="289"/>
      <c r="P8" s="289"/>
      <c r="Q8" s="289"/>
      <c r="R8" s="289"/>
      <c r="S8" s="289"/>
      <c r="T8" s="289"/>
      <c r="U8" s="289"/>
      <c r="V8" s="289"/>
      <c r="W8" s="289"/>
      <c r="X8" s="289"/>
      <c r="Y8" s="289"/>
      <c r="Z8" s="289"/>
      <c r="AA8" s="289"/>
      <c r="AB8" s="289"/>
      <c r="AC8" s="289"/>
    </row>
    <row r="9" spans="1:29" ht="3" customHeight="1" thickBot="1">
      <c r="A9" s="289"/>
      <c r="B9" s="338"/>
      <c r="C9" s="338"/>
      <c r="D9" s="346"/>
      <c r="E9" s="347"/>
      <c r="F9" s="347"/>
      <c r="G9" s="347"/>
      <c r="H9" s="347"/>
      <c r="I9" s="348"/>
      <c r="J9" s="289"/>
      <c r="K9" s="337" t="s">
        <v>613</v>
      </c>
      <c r="L9" s="338"/>
      <c r="M9" s="338"/>
      <c r="N9" s="338"/>
      <c r="O9" s="338"/>
      <c r="P9" s="338"/>
      <c r="Q9" s="289"/>
      <c r="R9" s="289"/>
      <c r="S9" s="289"/>
      <c r="T9" s="289"/>
      <c r="U9" s="289"/>
      <c r="V9" s="289"/>
      <c r="W9" s="289"/>
      <c r="X9" s="289"/>
      <c r="Y9" s="289"/>
      <c r="Z9" s="289"/>
      <c r="AA9" s="289"/>
      <c r="AB9" s="289"/>
      <c r="AC9" s="289"/>
    </row>
    <row r="10" spans="1:29" ht="11.1" customHeight="1" thickBot="1">
      <c r="A10" s="289"/>
      <c r="B10" s="289"/>
      <c r="C10" s="289"/>
      <c r="D10" s="289"/>
      <c r="E10" s="289"/>
      <c r="F10" s="289"/>
      <c r="G10" s="289"/>
      <c r="H10" s="289"/>
      <c r="I10" s="289"/>
      <c r="J10" s="289"/>
      <c r="K10" s="338"/>
      <c r="L10" s="338"/>
      <c r="M10" s="338"/>
      <c r="N10" s="338"/>
      <c r="O10" s="338"/>
      <c r="P10" s="338"/>
      <c r="Q10" s="289"/>
      <c r="R10" s="289"/>
      <c r="S10" s="289"/>
      <c r="T10" s="289"/>
      <c r="U10" s="289"/>
      <c r="V10" s="289"/>
      <c r="W10" s="289"/>
      <c r="X10" s="289"/>
      <c r="Y10" s="289"/>
      <c r="Z10" s="289"/>
      <c r="AA10" s="289"/>
      <c r="AB10" s="289"/>
      <c r="AC10" s="289"/>
    </row>
    <row r="11" spans="1:29" ht="6" customHeight="1">
      <c r="A11" s="289"/>
      <c r="B11" s="339" t="s">
        <v>624</v>
      </c>
      <c r="C11" s="338"/>
      <c r="D11" s="343" t="s">
        <v>625</v>
      </c>
      <c r="E11" s="344"/>
      <c r="F11" s="344"/>
      <c r="G11" s="344"/>
      <c r="H11" s="344"/>
      <c r="I11" s="345"/>
      <c r="J11" s="289"/>
      <c r="K11" s="338"/>
      <c r="L11" s="338"/>
      <c r="M11" s="338"/>
      <c r="N11" s="338"/>
      <c r="O11" s="338"/>
      <c r="P11" s="338"/>
      <c r="Q11" s="289"/>
      <c r="R11" s="289"/>
      <c r="S11" s="289"/>
      <c r="T11" s="289"/>
      <c r="U11" s="289"/>
      <c r="V11" s="289"/>
      <c r="W11" s="289"/>
      <c r="X11" s="289"/>
      <c r="Y11" s="289"/>
      <c r="Z11" s="289"/>
      <c r="AA11" s="289"/>
      <c r="AB11" s="289"/>
      <c r="AC11" s="289"/>
    </row>
    <row r="12" spans="1:29" ht="18.95" customHeight="1" thickBot="1">
      <c r="A12" s="289"/>
      <c r="B12" s="338"/>
      <c r="C12" s="338"/>
      <c r="D12" s="346"/>
      <c r="E12" s="347"/>
      <c r="F12" s="347"/>
      <c r="G12" s="347"/>
      <c r="H12" s="347"/>
      <c r="I12" s="348"/>
      <c r="J12" s="289"/>
      <c r="K12" s="289"/>
      <c r="L12" s="289"/>
      <c r="M12" s="289"/>
      <c r="N12" s="289"/>
      <c r="O12" s="289"/>
      <c r="P12" s="289"/>
      <c r="Q12" s="289"/>
      <c r="R12" s="289"/>
      <c r="S12" s="289"/>
      <c r="T12" s="289"/>
      <c r="U12" s="289"/>
      <c r="V12" s="289"/>
      <c r="W12" s="289"/>
      <c r="X12" s="289"/>
      <c r="Y12" s="289"/>
      <c r="Z12" s="289"/>
      <c r="AA12" s="289"/>
      <c r="AB12" s="289"/>
      <c r="AC12" s="289"/>
    </row>
    <row r="13" spans="1:29" ht="20.100000000000001" customHeight="1" thickBot="1">
      <c r="A13" s="289"/>
      <c r="B13" s="337" t="s">
        <v>613</v>
      </c>
      <c r="C13" s="338"/>
      <c r="D13" s="338"/>
      <c r="E13" s="338"/>
      <c r="F13" s="338"/>
      <c r="G13" s="338"/>
      <c r="H13" s="338"/>
      <c r="I13" s="338"/>
      <c r="J13" s="338"/>
      <c r="K13" s="338"/>
      <c r="L13" s="338"/>
      <c r="M13" s="338"/>
      <c r="N13" s="338"/>
      <c r="O13" s="338"/>
      <c r="P13" s="338"/>
      <c r="Q13" s="289"/>
      <c r="R13" s="289"/>
      <c r="S13" s="289"/>
      <c r="T13" s="289"/>
      <c r="U13" s="289"/>
      <c r="V13" s="289"/>
      <c r="W13" s="289"/>
      <c r="X13" s="289"/>
      <c r="Y13" s="289"/>
      <c r="Z13" s="289"/>
      <c r="AA13" s="289"/>
      <c r="AB13" s="289"/>
      <c r="AC13" s="289"/>
    </row>
    <row r="14" spans="1:29" ht="42" customHeight="1" thickBot="1">
      <c r="A14" s="289"/>
      <c r="B14" s="349" t="s">
        <v>626</v>
      </c>
      <c r="C14" s="350"/>
      <c r="D14" s="350"/>
      <c r="E14" s="350"/>
      <c r="F14" s="351"/>
      <c r="G14" s="349" t="s">
        <v>627</v>
      </c>
      <c r="H14" s="350"/>
      <c r="I14" s="350"/>
      <c r="J14" s="350"/>
      <c r="K14" s="350"/>
      <c r="L14" s="350"/>
      <c r="M14" s="350"/>
      <c r="N14" s="351"/>
      <c r="O14" s="349" t="s">
        <v>628</v>
      </c>
      <c r="P14" s="350"/>
      <c r="Q14" s="350"/>
      <c r="R14" s="350"/>
      <c r="S14" s="350"/>
      <c r="T14" s="351"/>
      <c r="U14" s="349" t="s">
        <v>629</v>
      </c>
      <c r="V14" s="350"/>
      <c r="W14" s="350"/>
      <c r="X14" s="350"/>
      <c r="Y14" s="387" t="s">
        <v>630</v>
      </c>
      <c r="Z14" s="388"/>
      <c r="AA14" s="388"/>
      <c r="AB14" s="388"/>
      <c r="AC14" s="389"/>
    </row>
    <row r="15" spans="1:29" ht="45" customHeight="1" thickBot="1">
      <c r="A15" s="289"/>
      <c r="B15" s="290" t="s">
        <v>631</v>
      </c>
      <c r="C15" s="349" t="s">
        <v>632</v>
      </c>
      <c r="D15" s="351"/>
      <c r="E15" s="290" t="s">
        <v>633</v>
      </c>
      <c r="F15" s="290" t="s">
        <v>634</v>
      </c>
      <c r="G15" s="290" t="s">
        <v>635</v>
      </c>
      <c r="H15" s="290" t="s">
        <v>636</v>
      </c>
      <c r="I15" s="349" t="s">
        <v>637</v>
      </c>
      <c r="J15" s="350"/>
      <c r="K15" s="351"/>
      <c r="L15" s="290" t="s">
        <v>638</v>
      </c>
      <c r="M15" s="349" t="s">
        <v>639</v>
      </c>
      <c r="N15" s="351"/>
      <c r="O15" s="290" t="s">
        <v>640</v>
      </c>
      <c r="P15" s="349" t="s">
        <v>641</v>
      </c>
      <c r="Q15" s="351"/>
      <c r="R15" s="290" t="s">
        <v>642</v>
      </c>
      <c r="S15" s="290" t="s">
        <v>67</v>
      </c>
      <c r="T15" s="290" t="s">
        <v>643</v>
      </c>
      <c r="U15" s="290" t="s">
        <v>644</v>
      </c>
      <c r="V15" s="290" t="s">
        <v>645</v>
      </c>
      <c r="W15" s="290" t="s">
        <v>646</v>
      </c>
      <c r="X15" s="295" t="s">
        <v>643</v>
      </c>
      <c r="Y15" s="299" t="s">
        <v>647</v>
      </c>
      <c r="Z15" s="384" t="s">
        <v>831</v>
      </c>
      <c r="AA15" s="385"/>
      <c r="AB15" s="385"/>
      <c r="AC15" s="386"/>
    </row>
    <row r="16" spans="1:29" ht="32.25" customHeight="1" thickBot="1">
      <c r="A16" s="289"/>
      <c r="B16" s="354" t="s">
        <v>648</v>
      </c>
      <c r="C16" s="357" t="s">
        <v>649</v>
      </c>
      <c r="D16" s="358"/>
      <c r="E16" s="354" t="s">
        <v>650</v>
      </c>
      <c r="F16" s="354" t="s">
        <v>651</v>
      </c>
      <c r="G16" s="354" t="s">
        <v>836</v>
      </c>
      <c r="H16" s="354" t="s">
        <v>652</v>
      </c>
      <c r="I16" s="357" t="s">
        <v>653</v>
      </c>
      <c r="J16" s="368"/>
      <c r="K16" s="358"/>
      <c r="L16" s="370" t="s">
        <v>654</v>
      </c>
      <c r="M16" s="357" t="s">
        <v>655</v>
      </c>
      <c r="N16" s="358"/>
      <c r="O16" s="373" t="s">
        <v>656</v>
      </c>
      <c r="P16" s="374" t="s">
        <v>657</v>
      </c>
      <c r="Q16" s="375"/>
      <c r="R16" s="354" t="s">
        <v>658</v>
      </c>
      <c r="S16" s="354" t="s">
        <v>659</v>
      </c>
      <c r="T16" s="354" t="s">
        <v>660</v>
      </c>
      <c r="U16" s="373" t="s">
        <v>661</v>
      </c>
      <c r="V16" s="373">
        <v>100</v>
      </c>
      <c r="W16" s="363" t="s">
        <v>662</v>
      </c>
      <c r="X16" s="363" t="s">
        <v>613</v>
      </c>
      <c r="Y16" s="366" t="s">
        <v>661</v>
      </c>
      <c r="Z16" s="296" t="s">
        <v>663</v>
      </c>
      <c r="AA16" s="296" t="s">
        <v>664</v>
      </c>
      <c r="AB16" s="297" t="s">
        <v>665</v>
      </c>
      <c r="AC16" s="298" t="s">
        <v>14</v>
      </c>
    </row>
    <row r="17" spans="1:29" ht="58.5" customHeight="1" thickBot="1">
      <c r="A17" s="289"/>
      <c r="B17" s="355"/>
      <c r="C17" s="359"/>
      <c r="D17" s="360"/>
      <c r="E17" s="355"/>
      <c r="F17" s="355"/>
      <c r="G17" s="355"/>
      <c r="H17" s="355"/>
      <c r="I17" s="359"/>
      <c r="J17" s="338"/>
      <c r="K17" s="360"/>
      <c r="L17" s="371"/>
      <c r="M17" s="359"/>
      <c r="N17" s="360"/>
      <c r="O17" s="366"/>
      <c r="P17" s="376"/>
      <c r="Q17" s="377"/>
      <c r="R17" s="355"/>
      <c r="S17" s="355"/>
      <c r="T17" s="355"/>
      <c r="U17" s="366"/>
      <c r="V17" s="366"/>
      <c r="W17" s="364"/>
      <c r="X17" s="364"/>
      <c r="Y17" s="366"/>
      <c r="Z17" s="300" t="s">
        <v>661</v>
      </c>
      <c r="AA17" s="301" t="s">
        <v>666</v>
      </c>
      <c r="AB17" s="302" t="s">
        <v>667</v>
      </c>
      <c r="AC17" s="381">
        <v>1</v>
      </c>
    </row>
    <row r="18" spans="1:29" ht="86.25" customHeight="1" thickBot="1">
      <c r="A18" s="289"/>
      <c r="B18" s="355"/>
      <c r="C18" s="359"/>
      <c r="D18" s="360"/>
      <c r="E18" s="355"/>
      <c r="F18" s="355"/>
      <c r="G18" s="355"/>
      <c r="H18" s="355"/>
      <c r="I18" s="359"/>
      <c r="J18" s="338"/>
      <c r="K18" s="360"/>
      <c r="L18" s="371"/>
      <c r="M18" s="359"/>
      <c r="N18" s="360"/>
      <c r="O18" s="366"/>
      <c r="P18" s="376"/>
      <c r="Q18" s="377"/>
      <c r="R18" s="355"/>
      <c r="S18" s="355"/>
      <c r="T18" s="355"/>
      <c r="U18" s="366"/>
      <c r="V18" s="366"/>
      <c r="W18" s="364"/>
      <c r="X18" s="364"/>
      <c r="Y18" s="366"/>
      <c r="Z18" s="300" t="s">
        <v>661</v>
      </c>
      <c r="AA18" s="301" t="s">
        <v>668</v>
      </c>
      <c r="AB18" s="302" t="s">
        <v>830</v>
      </c>
      <c r="AC18" s="382"/>
    </row>
    <row r="19" spans="1:29" ht="63" customHeight="1" thickBot="1">
      <c r="A19" s="289"/>
      <c r="B19" s="355"/>
      <c r="C19" s="359"/>
      <c r="D19" s="360"/>
      <c r="E19" s="355"/>
      <c r="F19" s="355"/>
      <c r="G19" s="355"/>
      <c r="H19" s="355"/>
      <c r="I19" s="359"/>
      <c r="J19" s="338"/>
      <c r="K19" s="360"/>
      <c r="L19" s="371"/>
      <c r="M19" s="359"/>
      <c r="N19" s="360"/>
      <c r="O19" s="366"/>
      <c r="P19" s="376"/>
      <c r="Q19" s="377"/>
      <c r="R19" s="355"/>
      <c r="S19" s="355"/>
      <c r="T19" s="355"/>
      <c r="U19" s="366"/>
      <c r="V19" s="366"/>
      <c r="W19" s="364"/>
      <c r="X19" s="364"/>
      <c r="Y19" s="366"/>
      <c r="Z19" s="300" t="s">
        <v>661</v>
      </c>
      <c r="AA19" s="301" t="s">
        <v>669</v>
      </c>
      <c r="AB19" s="302" t="s">
        <v>670</v>
      </c>
      <c r="AC19" s="382"/>
    </row>
    <row r="20" spans="1:29" ht="39.950000000000003" customHeight="1" thickBot="1">
      <c r="A20" s="289"/>
      <c r="B20" s="355"/>
      <c r="C20" s="359"/>
      <c r="D20" s="360"/>
      <c r="E20" s="355"/>
      <c r="F20" s="355"/>
      <c r="G20" s="355"/>
      <c r="H20" s="355"/>
      <c r="I20" s="359"/>
      <c r="J20" s="338"/>
      <c r="K20" s="360"/>
      <c r="L20" s="371"/>
      <c r="M20" s="359"/>
      <c r="N20" s="360"/>
      <c r="O20" s="366"/>
      <c r="P20" s="376"/>
      <c r="Q20" s="377"/>
      <c r="R20" s="355"/>
      <c r="S20" s="355"/>
      <c r="T20" s="355"/>
      <c r="U20" s="366"/>
      <c r="V20" s="366"/>
      <c r="W20" s="364"/>
      <c r="X20" s="364"/>
      <c r="Y20" s="366"/>
      <c r="Z20" s="300" t="s">
        <v>661</v>
      </c>
      <c r="AA20" s="301" t="s">
        <v>671</v>
      </c>
      <c r="AB20" s="302" t="s">
        <v>834</v>
      </c>
      <c r="AC20" s="382"/>
    </row>
    <row r="21" spans="1:29" ht="39.950000000000003" customHeight="1" thickBot="1">
      <c r="A21" s="289"/>
      <c r="B21" s="355"/>
      <c r="C21" s="359"/>
      <c r="D21" s="360"/>
      <c r="E21" s="355"/>
      <c r="F21" s="355"/>
      <c r="G21" s="355"/>
      <c r="H21" s="355"/>
      <c r="I21" s="359"/>
      <c r="J21" s="338"/>
      <c r="K21" s="360"/>
      <c r="L21" s="371"/>
      <c r="M21" s="359"/>
      <c r="N21" s="360"/>
      <c r="O21" s="366"/>
      <c r="P21" s="376"/>
      <c r="Q21" s="377"/>
      <c r="R21" s="355"/>
      <c r="S21" s="355"/>
      <c r="T21" s="355"/>
      <c r="U21" s="366"/>
      <c r="V21" s="366"/>
      <c r="W21" s="364"/>
      <c r="X21" s="364"/>
      <c r="Y21" s="366"/>
      <c r="Z21" s="300" t="s">
        <v>661</v>
      </c>
      <c r="AA21" s="301" t="s">
        <v>673</v>
      </c>
      <c r="AB21" s="302" t="s">
        <v>674</v>
      </c>
      <c r="AC21" s="382"/>
    </row>
    <row r="22" spans="1:29" ht="39.950000000000003" customHeight="1" thickBot="1">
      <c r="A22" s="289"/>
      <c r="B22" s="356"/>
      <c r="C22" s="361"/>
      <c r="D22" s="362"/>
      <c r="E22" s="356"/>
      <c r="F22" s="356"/>
      <c r="G22" s="356"/>
      <c r="H22" s="356"/>
      <c r="I22" s="361"/>
      <c r="J22" s="369"/>
      <c r="K22" s="362"/>
      <c r="L22" s="372"/>
      <c r="M22" s="361"/>
      <c r="N22" s="362"/>
      <c r="O22" s="367"/>
      <c r="P22" s="378"/>
      <c r="Q22" s="379"/>
      <c r="R22" s="356"/>
      <c r="S22" s="356"/>
      <c r="T22" s="356"/>
      <c r="U22" s="367"/>
      <c r="V22" s="367"/>
      <c r="W22" s="365"/>
      <c r="X22" s="365"/>
      <c r="Y22" s="367"/>
      <c r="Z22" s="300" t="s">
        <v>661</v>
      </c>
      <c r="AA22" s="301" t="s">
        <v>675</v>
      </c>
      <c r="AB22" s="302" t="s">
        <v>676</v>
      </c>
      <c r="AC22" s="383"/>
    </row>
    <row r="23" spans="1:29" ht="20.100000000000001" customHeight="1" thickBot="1">
      <c r="A23" s="289"/>
      <c r="B23" s="354" t="s">
        <v>648</v>
      </c>
      <c r="C23" s="357" t="s">
        <v>649</v>
      </c>
      <c r="D23" s="358"/>
      <c r="E23" s="354" t="s">
        <v>650</v>
      </c>
      <c r="F23" s="354" t="s">
        <v>651</v>
      </c>
      <c r="G23" s="354" t="s">
        <v>677</v>
      </c>
      <c r="H23" s="354" t="s">
        <v>678</v>
      </c>
      <c r="I23" s="357" t="s">
        <v>679</v>
      </c>
      <c r="J23" s="368"/>
      <c r="K23" s="358"/>
      <c r="L23" s="370" t="s">
        <v>840</v>
      </c>
      <c r="M23" s="357" t="s">
        <v>680</v>
      </c>
      <c r="N23" s="358"/>
      <c r="O23" s="373" t="s">
        <v>681</v>
      </c>
      <c r="P23" s="374" t="s">
        <v>682</v>
      </c>
      <c r="Q23" s="375"/>
      <c r="R23" s="354" t="s">
        <v>683</v>
      </c>
      <c r="S23" s="354" t="s">
        <v>841</v>
      </c>
      <c r="T23" s="354" t="s">
        <v>683</v>
      </c>
      <c r="U23" s="373" t="s">
        <v>661</v>
      </c>
      <c r="V23" s="373">
        <v>20</v>
      </c>
      <c r="W23" s="363" t="s">
        <v>842</v>
      </c>
      <c r="X23" s="363" t="s">
        <v>613</v>
      </c>
      <c r="Y23" s="373" t="s">
        <v>661</v>
      </c>
      <c r="Z23" s="291" t="s">
        <v>663</v>
      </c>
      <c r="AA23" s="291" t="s">
        <v>664</v>
      </c>
      <c r="AB23" s="293" t="s">
        <v>665</v>
      </c>
      <c r="AC23" s="289"/>
    </row>
    <row r="24" spans="1:29" ht="57.75" customHeight="1" thickBot="1">
      <c r="A24" s="289"/>
      <c r="B24" s="355"/>
      <c r="C24" s="359"/>
      <c r="D24" s="360"/>
      <c r="E24" s="355"/>
      <c r="F24" s="355"/>
      <c r="G24" s="355"/>
      <c r="H24" s="355"/>
      <c r="I24" s="359"/>
      <c r="J24" s="338"/>
      <c r="K24" s="360"/>
      <c r="L24" s="371"/>
      <c r="M24" s="359"/>
      <c r="N24" s="360"/>
      <c r="O24" s="366"/>
      <c r="P24" s="376"/>
      <c r="Q24" s="377"/>
      <c r="R24" s="355"/>
      <c r="S24" s="355"/>
      <c r="T24" s="355"/>
      <c r="U24" s="366"/>
      <c r="V24" s="366"/>
      <c r="W24" s="364"/>
      <c r="X24" s="364"/>
      <c r="Y24" s="366"/>
      <c r="Z24" s="300" t="s">
        <v>661</v>
      </c>
      <c r="AA24" s="301" t="s">
        <v>666</v>
      </c>
      <c r="AB24" s="302" t="s">
        <v>835</v>
      </c>
      <c r="AC24" s="381">
        <v>0</v>
      </c>
    </row>
    <row r="25" spans="1:29" ht="39.950000000000003" customHeight="1" thickBot="1">
      <c r="A25" s="289"/>
      <c r="B25" s="355"/>
      <c r="C25" s="359"/>
      <c r="D25" s="360"/>
      <c r="E25" s="355"/>
      <c r="F25" s="355"/>
      <c r="G25" s="355"/>
      <c r="H25" s="355"/>
      <c r="I25" s="359"/>
      <c r="J25" s="338"/>
      <c r="K25" s="360"/>
      <c r="L25" s="371"/>
      <c r="M25" s="359"/>
      <c r="N25" s="360"/>
      <c r="O25" s="366"/>
      <c r="P25" s="376"/>
      <c r="Q25" s="377"/>
      <c r="R25" s="355"/>
      <c r="S25" s="355"/>
      <c r="T25" s="355"/>
      <c r="U25" s="366"/>
      <c r="V25" s="366"/>
      <c r="W25" s="364"/>
      <c r="X25" s="364"/>
      <c r="Y25" s="366"/>
      <c r="Z25" s="300" t="s">
        <v>684</v>
      </c>
      <c r="AA25" s="301" t="s">
        <v>668</v>
      </c>
      <c r="AB25" s="302" t="s">
        <v>683</v>
      </c>
      <c r="AC25" s="382"/>
    </row>
    <row r="26" spans="1:29" ht="39.950000000000003" customHeight="1" thickBot="1">
      <c r="A26" s="289"/>
      <c r="B26" s="355"/>
      <c r="C26" s="359"/>
      <c r="D26" s="360"/>
      <c r="E26" s="355"/>
      <c r="F26" s="355"/>
      <c r="G26" s="355"/>
      <c r="H26" s="355"/>
      <c r="I26" s="359"/>
      <c r="J26" s="338"/>
      <c r="K26" s="360"/>
      <c r="L26" s="371"/>
      <c r="M26" s="359"/>
      <c r="N26" s="360"/>
      <c r="O26" s="366"/>
      <c r="P26" s="376"/>
      <c r="Q26" s="377"/>
      <c r="R26" s="355"/>
      <c r="S26" s="355"/>
      <c r="T26" s="355"/>
      <c r="U26" s="366"/>
      <c r="V26" s="366"/>
      <c r="W26" s="364"/>
      <c r="X26" s="364"/>
      <c r="Y26" s="366"/>
      <c r="Z26" s="300" t="s">
        <v>684</v>
      </c>
      <c r="AA26" s="301" t="s">
        <v>669</v>
      </c>
      <c r="AB26" s="302" t="s">
        <v>683</v>
      </c>
      <c r="AC26" s="382"/>
    </row>
    <row r="27" spans="1:29" ht="39.950000000000003" customHeight="1" thickBot="1">
      <c r="A27" s="289"/>
      <c r="B27" s="355"/>
      <c r="C27" s="359"/>
      <c r="D27" s="360"/>
      <c r="E27" s="355"/>
      <c r="F27" s="355"/>
      <c r="G27" s="355"/>
      <c r="H27" s="355"/>
      <c r="I27" s="359"/>
      <c r="J27" s="338"/>
      <c r="K27" s="360"/>
      <c r="L27" s="371"/>
      <c r="M27" s="359"/>
      <c r="N27" s="360"/>
      <c r="O27" s="366"/>
      <c r="P27" s="376"/>
      <c r="Q27" s="377"/>
      <c r="R27" s="355"/>
      <c r="S27" s="355"/>
      <c r="T27" s="355"/>
      <c r="U27" s="366"/>
      <c r="V27" s="366"/>
      <c r="W27" s="364"/>
      <c r="X27" s="364"/>
      <c r="Y27" s="366"/>
      <c r="Z27" s="300" t="s">
        <v>684</v>
      </c>
      <c r="AA27" s="301" t="s">
        <v>671</v>
      </c>
      <c r="AB27" s="302" t="s">
        <v>683</v>
      </c>
      <c r="AC27" s="382"/>
    </row>
    <row r="28" spans="1:29" ht="39.950000000000003" customHeight="1" thickBot="1">
      <c r="A28" s="289"/>
      <c r="B28" s="355"/>
      <c r="C28" s="359"/>
      <c r="D28" s="360"/>
      <c r="E28" s="355"/>
      <c r="F28" s="355"/>
      <c r="G28" s="355"/>
      <c r="H28" s="355"/>
      <c r="I28" s="359"/>
      <c r="J28" s="338"/>
      <c r="K28" s="360"/>
      <c r="L28" s="371"/>
      <c r="M28" s="359"/>
      <c r="N28" s="360"/>
      <c r="O28" s="366"/>
      <c r="P28" s="376"/>
      <c r="Q28" s="377"/>
      <c r="R28" s="355"/>
      <c r="S28" s="355"/>
      <c r="T28" s="355"/>
      <c r="U28" s="366"/>
      <c r="V28" s="366"/>
      <c r="W28" s="364"/>
      <c r="X28" s="364"/>
      <c r="Y28" s="366"/>
      <c r="Z28" s="300" t="s">
        <v>684</v>
      </c>
      <c r="AA28" s="301" t="s">
        <v>673</v>
      </c>
      <c r="AB28" s="302" t="s">
        <v>683</v>
      </c>
      <c r="AC28" s="382"/>
    </row>
    <row r="29" spans="1:29" ht="39.950000000000003" customHeight="1" thickBot="1">
      <c r="A29" s="289"/>
      <c r="B29" s="356"/>
      <c r="C29" s="361"/>
      <c r="D29" s="362"/>
      <c r="E29" s="356"/>
      <c r="F29" s="356"/>
      <c r="G29" s="356"/>
      <c r="H29" s="356"/>
      <c r="I29" s="361"/>
      <c r="J29" s="369"/>
      <c r="K29" s="362"/>
      <c r="L29" s="372"/>
      <c r="M29" s="361"/>
      <c r="N29" s="362"/>
      <c r="O29" s="367"/>
      <c r="P29" s="378"/>
      <c r="Q29" s="379"/>
      <c r="R29" s="356"/>
      <c r="S29" s="356"/>
      <c r="T29" s="356"/>
      <c r="U29" s="367"/>
      <c r="V29" s="367"/>
      <c r="W29" s="365"/>
      <c r="X29" s="365"/>
      <c r="Y29" s="367"/>
      <c r="Z29" s="300" t="s">
        <v>684</v>
      </c>
      <c r="AA29" s="301" t="s">
        <v>675</v>
      </c>
      <c r="AB29" s="302" t="s">
        <v>683</v>
      </c>
      <c r="AC29" s="383"/>
    </row>
    <row r="30" spans="1:29" ht="20.100000000000001" customHeight="1" thickBot="1">
      <c r="A30" s="289"/>
      <c r="B30" s="354" t="s">
        <v>648</v>
      </c>
      <c r="C30" s="357" t="s">
        <v>685</v>
      </c>
      <c r="D30" s="358"/>
      <c r="E30" s="354" t="s">
        <v>856</v>
      </c>
      <c r="F30" s="354" t="s">
        <v>651</v>
      </c>
      <c r="G30" s="354" t="s">
        <v>677</v>
      </c>
      <c r="H30" s="354" t="s">
        <v>678</v>
      </c>
      <c r="I30" s="357" t="s">
        <v>679</v>
      </c>
      <c r="J30" s="368"/>
      <c r="K30" s="358"/>
      <c r="L30" s="370" t="s">
        <v>840</v>
      </c>
      <c r="M30" s="357" t="s">
        <v>680</v>
      </c>
      <c r="N30" s="358"/>
      <c r="O30" s="373" t="s">
        <v>681</v>
      </c>
      <c r="P30" s="374" t="s">
        <v>686</v>
      </c>
      <c r="Q30" s="375"/>
      <c r="R30" s="354" t="s">
        <v>683</v>
      </c>
      <c r="S30" s="354" t="s">
        <v>841</v>
      </c>
      <c r="T30" s="354" t="s">
        <v>683</v>
      </c>
      <c r="U30" s="373" t="s">
        <v>661</v>
      </c>
      <c r="V30" s="373">
        <v>20</v>
      </c>
      <c r="W30" s="363" t="s">
        <v>842</v>
      </c>
      <c r="X30" s="363" t="s">
        <v>613</v>
      </c>
      <c r="Y30" s="373" t="s">
        <v>661</v>
      </c>
      <c r="Z30" s="291" t="s">
        <v>663</v>
      </c>
      <c r="AA30" s="291" t="s">
        <v>664</v>
      </c>
      <c r="AB30" s="293" t="s">
        <v>665</v>
      </c>
      <c r="AC30" s="289"/>
    </row>
    <row r="31" spans="1:29" ht="57.75" customHeight="1" thickBot="1">
      <c r="A31" s="289"/>
      <c r="B31" s="355"/>
      <c r="C31" s="359"/>
      <c r="D31" s="360"/>
      <c r="E31" s="355"/>
      <c r="F31" s="355"/>
      <c r="G31" s="355"/>
      <c r="H31" s="355"/>
      <c r="I31" s="359"/>
      <c r="J31" s="338"/>
      <c r="K31" s="360"/>
      <c r="L31" s="371"/>
      <c r="M31" s="359"/>
      <c r="N31" s="360"/>
      <c r="O31" s="366"/>
      <c r="P31" s="376"/>
      <c r="Q31" s="377"/>
      <c r="R31" s="355"/>
      <c r="S31" s="355"/>
      <c r="T31" s="355"/>
      <c r="U31" s="366"/>
      <c r="V31" s="366"/>
      <c r="W31" s="364"/>
      <c r="X31" s="364"/>
      <c r="Y31" s="366"/>
      <c r="Z31" s="300" t="s">
        <v>661</v>
      </c>
      <c r="AA31" s="301" t="s">
        <v>666</v>
      </c>
      <c r="AB31" s="302" t="s">
        <v>835</v>
      </c>
      <c r="AC31" s="381">
        <v>0</v>
      </c>
    </row>
    <row r="32" spans="1:29" ht="39.950000000000003" customHeight="1" thickBot="1">
      <c r="A32" s="289"/>
      <c r="B32" s="355"/>
      <c r="C32" s="359"/>
      <c r="D32" s="360"/>
      <c r="E32" s="355"/>
      <c r="F32" s="355"/>
      <c r="G32" s="355"/>
      <c r="H32" s="355"/>
      <c r="I32" s="359"/>
      <c r="J32" s="338"/>
      <c r="K32" s="360"/>
      <c r="L32" s="371"/>
      <c r="M32" s="359"/>
      <c r="N32" s="360"/>
      <c r="O32" s="366"/>
      <c r="P32" s="376"/>
      <c r="Q32" s="377"/>
      <c r="R32" s="355"/>
      <c r="S32" s="355"/>
      <c r="T32" s="355"/>
      <c r="U32" s="366"/>
      <c r="V32" s="366"/>
      <c r="W32" s="364"/>
      <c r="X32" s="364"/>
      <c r="Y32" s="366"/>
      <c r="Z32" s="300" t="s">
        <v>684</v>
      </c>
      <c r="AA32" s="301" t="s">
        <v>668</v>
      </c>
      <c r="AB32" s="302" t="s">
        <v>683</v>
      </c>
      <c r="AC32" s="382"/>
    </row>
    <row r="33" spans="1:29" ht="39.950000000000003" customHeight="1" thickBot="1">
      <c r="A33" s="289"/>
      <c r="B33" s="355"/>
      <c r="C33" s="359"/>
      <c r="D33" s="360"/>
      <c r="E33" s="355"/>
      <c r="F33" s="355"/>
      <c r="G33" s="355"/>
      <c r="H33" s="355"/>
      <c r="I33" s="359"/>
      <c r="J33" s="338"/>
      <c r="K33" s="360"/>
      <c r="L33" s="371"/>
      <c r="M33" s="359"/>
      <c r="N33" s="360"/>
      <c r="O33" s="366"/>
      <c r="P33" s="376"/>
      <c r="Q33" s="377"/>
      <c r="R33" s="355"/>
      <c r="S33" s="355"/>
      <c r="T33" s="355"/>
      <c r="U33" s="366"/>
      <c r="V33" s="366"/>
      <c r="W33" s="364"/>
      <c r="X33" s="364"/>
      <c r="Y33" s="366"/>
      <c r="Z33" s="300" t="s">
        <v>684</v>
      </c>
      <c r="AA33" s="301" t="s">
        <v>669</v>
      </c>
      <c r="AB33" s="302" t="s">
        <v>683</v>
      </c>
      <c r="AC33" s="382"/>
    </row>
    <row r="34" spans="1:29" ht="39.950000000000003" customHeight="1" thickBot="1">
      <c r="A34" s="289"/>
      <c r="B34" s="355"/>
      <c r="C34" s="359"/>
      <c r="D34" s="360"/>
      <c r="E34" s="355"/>
      <c r="F34" s="355"/>
      <c r="G34" s="355"/>
      <c r="H34" s="355"/>
      <c r="I34" s="359"/>
      <c r="J34" s="338"/>
      <c r="K34" s="360"/>
      <c r="L34" s="371"/>
      <c r="M34" s="359"/>
      <c r="N34" s="360"/>
      <c r="O34" s="366"/>
      <c r="P34" s="376"/>
      <c r="Q34" s="377"/>
      <c r="R34" s="355"/>
      <c r="S34" s="355"/>
      <c r="T34" s="355"/>
      <c r="U34" s="366"/>
      <c r="V34" s="366"/>
      <c r="W34" s="364"/>
      <c r="X34" s="364"/>
      <c r="Y34" s="366"/>
      <c r="Z34" s="300" t="s">
        <v>684</v>
      </c>
      <c r="AA34" s="301" t="s">
        <v>671</v>
      </c>
      <c r="AB34" s="302" t="s">
        <v>683</v>
      </c>
      <c r="AC34" s="382"/>
    </row>
    <row r="35" spans="1:29" ht="39.950000000000003" customHeight="1" thickBot="1">
      <c r="A35" s="289"/>
      <c r="B35" s="355"/>
      <c r="C35" s="359"/>
      <c r="D35" s="360"/>
      <c r="E35" s="355"/>
      <c r="F35" s="355"/>
      <c r="G35" s="355"/>
      <c r="H35" s="355"/>
      <c r="I35" s="359"/>
      <c r="J35" s="338"/>
      <c r="K35" s="360"/>
      <c r="L35" s="371"/>
      <c r="M35" s="359"/>
      <c r="N35" s="360"/>
      <c r="O35" s="366"/>
      <c r="P35" s="376"/>
      <c r="Q35" s="377"/>
      <c r="R35" s="355"/>
      <c r="S35" s="355"/>
      <c r="T35" s="355"/>
      <c r="U35" s="366"/>
      <c r="V35" s="366"/>
      <c r="W35" s="364"/>
      <c r="X35" s="364"/>
      <c r="Y35" s="366"/>
      <c r="Z35" s="300" t="s">
        <v>684</v>
      </c>
      <c r="AA35" s="301" t="s">
        <v>673</v>
      </c>
      <c r="AB35" s="302" t="s">
        <v>683</v>
      </c>
      <c r="AC35" s="382"/>
    </row>
    <row r="36" spans="1:29" ht="39.950000000000003" customHeight="1" thickBot="1">
      <c r="A36" s="289"/>
      <c r="B36" s="356"/>
      <c r="C36" s="361"/>
      <c r="D36" s="362"/>
      <c r="E36" s="356"/>
      <c r="F36" s="356"/>
      <c r="G36" s="356"/>
      <c r="H36" s="356"/>
      <c r="I36" s="361"/>
      <c r="J36" s="369"/>
      <c r="K36" s="362"/>
      <c r="L36" s="372"/>
      <c r="M36" s="361"/>
      <c r="N36" s="362"/>
      <c r="O36" s="367"/>
      <c r="P36" s="378"/>
      <c r="Q36" s="379"/>
      <c r="R36" s="356"/>
      <c r="S36" s="356"/>
      <c r="T36" s="356"/>
      <c r="U36" s="367"/>
      <c r="V36" s="367"/>
      <c r="W36" s="365"/>
      <c r="X36" s="365"/>
      <c r="Y36" s="367"/>
      <c r="Z36" s="300" t="s">
        <v>684</v>
      </c>
      <c r="AA36" s="301" t="s">
        <v>675</v>
      </c>
      <c r="AB36" s="302" t="s">
        <v>683</v>
      </c>
      <c r="AC36" s="383"/>
    </row>
    <row r="37" spans="1:29" ht="20.100000000000001" customHeight="1" thickBot="1">
      <c r="A37" s="289"/>
      <c r="B37" s="354" t="s">
        <v>648</v>
      </c>
      <c r="C37" s="357" t="s">
        <v>685</v>
      </c>
      <c r="D37" s="358"/>
      <c r="E37" s="354" t="s">
        <v>856</v>
      </c>
      <c r="F37" s="354" t="s">
        <v>651</v>
      </c>
      <c r="G37" s="354" t="s">
        <v>836</v>
      </c>
      <c r="H37" s="354" t="s">
        <v>652</v>
      </c>
      <c r="I37" s="357" t="s">
        <v>653</v>
      </c>
      <c r="J37" s="368"/>
      <c r="K37" s="358"/>
      <c r="L37" s="370" t="s">
        <v>654</v>
      </c>
      <c r="M37" s="357" t="s">
        <v>655</v>
      </c>
      <c r="N37" s="358"/>
      <c r="O37" s="373" t="s">
        <v>656</v>
      </c>
      <c r="P37" s="374" t="s">
        <v>657</v>
      </c>
      <c r="Q37" s="375"/>
      <c r="R37" s="354" t="s">
        <v>658</v>
      </c>
      <c r="S37" s="354" t="s">
        <v>659</v>
      </c>
      <c r="T37" s="354" t="s">
        <v>660</v>
      </c>
      <c r="U37" s="373" t="s">
        <v>661</v>
      </c>
      <c r="V37" s="373">
        <v>100</v>
      </c>
      <c r="W37" s="363" t="s">
        <v>662</v>
      </c>
      <c r="X37" s="363" t="s">
        <v>613</v>
      </c>
      <c r="Y37" s="373" t="s">
        <v>661</v>
      </c>
      <c r="Z37" s="291" t="s">
        <v>663</v>
      </c>
      <c r="AA37" s="291" t="s">
        <v>664</v>
      </c>
      <c r="AB37" s="293" t="s">
        <v>665</v>
      </c>
      <c r="AC37" s="289"/>
    </row>
    <row r="38" spans="1:29" ht="57.95" customHeight="1" thickBot="1">
      <c r="A38" s="289"/>
      <c r="B38" s="355"/>
      <c r="C38" s="359"/>
      <c r="D38" s="360"/>
      <c r="E38" s="355"/>
      <c r="F38" s="355"/>
      <c r="G38" s="355"/>
      <c r="H38" s="355"/>
      <c r="I38" s="359"/>
      <c r="J38" s="338"/>
      <c r="K38" s="360"/>
      <c r="L38" s="371"/>
      <c r="M38" s="359"/>
      <c r="N38" s="360"/>
      <c r="O38" s="366"/>
      <c r="P38" s="376"/>
      <c r="Q38" s="377"/>
      <c r="R38" s="355"/>
      <c r="S38" s="355"/>
      <c r="T38" s="355"/>
      <c r="U38" s="366"/>
      <c r="V38" s="366"/>
      <c r="W38" s="364"/>
      <c r="X38" s="364"/>
      <c r="Y38" s="366"/>
      <c r="Z38" s="300" t="s">
        <v>661</v>
      </c>
      <c r="AA38" s="301" t="s">
        <v>666</v>
      </c>
      <c r="AB38" s="302" t="s">
        <v>687</v>
      </c>
      <c r="AC38" s="381">
        <v>1</v>
      </c>
    </row>
    <row r="39" spans="1:29" ht="39.950000000000003" customHeight="1" thickBot="1">
      <c r="A39" s="289"/>
      <c r="B39" s="355"/>
      <c r="C39" s="359"/>
      <c r="D39" s="360"/>
      <c r="E39" s="355"/>
      <c r="F39" s="355"/>
      <c r="G39" s="355"/>
      <c r="H39" s="355"/>
      <c r="I39" s="359"/>
      <c r="J39" s="338"/>
      <c r="K39" s="360"/>
      <c r="L39" s="371"/>
      <c r="M39" s="359"/>
      <c r="N39" s="360"/>
      <c r="O39" s="366"/>
      <c r="P39" s="376"/>
      <c r="Q39" s="377"/>
      <c r="R39" s="355"/>
      <c r="S39" s="355"/>
      <c r="T39" s="355"/>
      <c r="U39" s="366"/>
      <c r="V39" s="366"/>
      <c r="W39" s="364"/>
      <c r="X39" s="364"/>
      <c r="Y39" s="366"/>
      <c r="Z39" s="300" t="s">
        <v>661</v>
      </c>
      <c r="AA39" s="301" t="s">
        <v>668</v>
      </c>
      <c r="AB39" s="302" t="s">
        <v>688</v>
      </c>
      <c r="AC39" s="382"/>
    </row>
    <row r="40" spans="1:29" ht="39.950000000000003" customHeight="1" thickBot="1">
      <c r="A40" s="289"/>
      <c r="B40" s="355"/>
      <c r="C40" s="359"/>
      <c r="D40" s="360"/>
      <c r="E40" s="355"/>
      <c r="F40" s="355"/>
      <c r="G40" s="355"/>
      <c r="H40" s="355"/>
      <c r="I40" s="359"/>
      <c r="J40" s="338"/>
      <c r="K40" s="360"/>
      <c r="L40" s="371"/>
      <c r="M40" s="359"/>
      <c r="N40" s="360"/>
      <c r="O40" s="366"/>
      <c r="P40" s="376"/>
      <c r="Q40" s="377"/>
      <c r="R40" s="355"/>
      <c r="S40" s="355"/>
      <c r="T40" s="355"/>
      <c r="U40" s="366"/>
      <c r="V40" s="366"/>
      <c r="W40" s="364"/>
      <c r="X40" s="364"/>
      <c r="Y40" s="366"/>
      <c r="Z40" s="300" t="s">
        <v>661</v>
      </c>
      <c r="AA40" s="301" t="s">
        <v>669</v>
      </c>
      <c r="AB40" s="302" t="s">
        <v>689</v>
      </c>
      <c r="AC40" s="382"/>
    </row>
    <row r="41" spans="1:29" ht="39.950000000000003" customHeight="1" thickBot="1">
      <c r="A41" s="289"/>
      <c r="B41" s="355"/>
      <c r="C41" s="359"/>
      <c r="D41" s="360"/>
      <c r="E41" s="355"/>
      <c r="F41" s="355"/>
      <c r="G41" s="355"/>
      <c r="H41" s="355"/>
      <c r="I41" s="359"/>
      <c r="J41" s="338"/>
      <c r="K41" s="360"/>
      <c r="L41" s="371"/>
      <c r="M41" s="359"/>
      <c r="N41" s="360"/>
      <c r="O41" s="366"/>
      <c r="P41" s="376"/>
      <c r="Q41" s="377"/>
      <c r="R41" s="355"/>
      <c r="S41" s="355"/>
      <c r="T41" s="355"/>
      <c r="U41" s="366"/>
      <c r="V41" s="366"/>
      <c r="W41" s="364"/>
      <c r="X41" s="364"/>
      <c r="Y41" s="366"/>
      <c r="Z41" s="300" t="s">
        <v>661</v>
      </c>
      <c r="AA41" s="301" t="s">
        <v>671</v>
      </c>
      <c r="AB41" s="302" t="s">
        <v>834</v>
      </c>
      <c r="AC41" s="382"/>
    </row>
    <row r="42" spans="1:29" ht="39.950000000000003" customHeight="1" thickBot="1">
      <c r="A42" s="289"/>
      <c r="B42" s="355"/>
      <c r="C42" s="359"/>
      <c r="D42" s="360"/>
      <c r="E42" s="355"/>
      <c r="F42" s="355"/>
      <c r="G42" s="355"/>
      <c r="H42" s="355"/>
      <c r="I42" s="359"/>
      <c r="J42" s="338"/>
      <c r="K42" s="360"/>
      <c r="L42" s="371"/>
      <c r="M42" s="359"/>
      <c r="N42" s="360"/>
      <c r="O42" s="366"/>
      <c r="P42" s="376"/>
      <c r="Q42" s="377"/>
      <c r="R42" s="355"/>
      <c r="S42" s="355"/>
      <c r="T42" s="355"/>
      <c r="U42" s="366"/>
      <c r="V42" s="366"/>
      <c r="W42" s="364"/>
      <c r="X42" s="364"/>
      <c r="Y42" s="366"/>
      <c r="Z42" s="300" t="s">
        <v>661</v>
      </c>
      <c r="AA42" s="301" t="s">
        <v>673</v>
      </c>
      <c r="AB42" s="302" t="s">
        <v>674</v>
      </c>
      <c r="AC42" s="382"/>
    </row>
    <row r="43" spans="1:29" ht="39.950000000000003" customHeight="1" thickBot="1">
      <c r="A43" s="289"/>
      <c r="B43" s="356"/>
      <c r="C43" s="361"/>
      <c r="D43" s="362"/>
      <c r="E43" s="356"/>
      <c r="F43" s="356"/>
      <c r="G43" s="356"/>
      <c r="H43" s="356"/>
      <c r="I43" s="361"/>
      <c r="J43" s="369"/>
      <c r="K43" s="362"/>
      <c r="L43" s="372"/>
      <c r="M43" s="361"/>
      <c r="N43" s="362"/>
      <c r="O43" s="367"/>
      <c r="P43" s="378"/>
      <c r="Q43" s="379"/>
      <c r="R43" s="356"/>
      <c r="S43" s="356"/>
      <c r="T43" s="356"/>
      <c r="U43" s="367"/>
      <c r="V43" s="367"/>
      <c r="W43" s="365"/>
      <c r="X43" s="365"/>
      <c r="Y43" s="367"/>
      <c r="Z43" s="300" t="s">
        <v>661</v>
      </c>
      <c r="AA43" s="301" t="s">
        <v>675</v>
      </c>
      <c r="AB43" s="302" t="s">
        <v>676</v>
      </c>
      <c r="AC43" s="383"/>
    </row>
    <row r="44" spans="1:29" ht="20.100000000000001" customHeight="1" thickBot="1">
      <c r="A44" s="289"/>
      <c r="B44" s="354" t="s">
        <v>648</v>
      </c>
      <c r="C44" s="357" t="s">
        <v>690</v>
      </c>
      <c r="D44" s="358"/>
      <c r="E44" s="354" t="s">
        <v>691</v>
      </c>
      <c r="F44" s="354" t="s">
        <v>651</v>
      </c>
      <c r="G44" s="354" t="s">
        <v>836</v>
      </c>
      <c r="H44" s="354" t="s">
        <v>652</v>
      </c>
      <c r="I44" s="357" t="s">
        <v>692</v>
      </c>
      <c r="J44" s="368"/>
      <c r="K44" s="358"/>
      <c r="L44" s="370" t="s">
        <v>654</v>
      </c>
      <c r="M44" s="357" t="s">
        <v>655</v>
      </c>
      <c r="N44" s="358"/>
      <c r="O44" s="373" t="s">
        <v>656</v>
      </c>
      <c r="P44" s="374" t="s">
        <v>657</v>
      </c>
      <c r="Q44" s="375"/>
      <c r="R44" s="354" t="s">
        <v>658</v>
      </c>
      <c r="S44" s="354" t="s">
        <v>693</v>
      </c>
      <c r="T44" s="354" t="s">
        <v>660</v>
      </c>
      <c r="U44" s="373" t="s">
        <v>661</v>
      </c>
      <c r="V44" s="373">
        <v>100</v>
      </c>
      <c r="W44" s="363" t="s">
        <v>662</v>
      </c>
      <c r="X44" s="363" t="s">
        <v>613</v>
      </c>
      <c r="Y44" s="373" t="s">
        <v>661</v>
      </c>
      <c r="Z44" s="291" t="s">
        <v>663</v>
      </c>
      <c r="AA44" s="291" t="s">
        <v>664</v>
      </c>
      <c r="AB44" s="293" t="s">
        <v>665</v>
      </c>
      <c r="AC44" s="289"/>
    </row>
    <row r="45" spans="1:29" ht="57.95" customHeight="1" thickBot="1">
      <c r="A45" s="289"/>
      <c r="B45" s="355"/>
      <c r="C45" s="359"/>
      <c r="D45" s="360"/>
      <c r="E45" s="355"/>
      <c r="F45" s="355"/>
      <c r="G45" s="355"/>
      <c r="H45" s="355"/>
      <c r="I45" s="359"/>
      <c r="J45" s="338"/>
      <c r="K45" s="360"/>
      <c r="L45" s="371"/>
      <c r="M45" s="359"/>
      <c r="N45" s="360"/>
      <c r="O45" s="366"/>
      <c r="P45" s="376"/>
      <c r="Q45" s="377"/>
      <c r="R45" s="355"/>
      <c r="S45" s="355"/>
      <c r="T45" s="355"/>
      <c r="U45" s="366"/>
      <c r="V45" s="366"/>
      <c r="W45" s="364"/>
      <c r="X45" s="364"/>
      <c r="Y45" s="366"/>
      <c r="Z45" s="300" t="s">
        <v>661</v>
      </c>
      <c r="AA45" s="301" t="s">
        <v>666</v>
      </c>
      <c r="AB45" s="302" t="s">
        <v>694</v>
      </c>
      <c r="AC45" s="381">
        <v>1</v>
      </c>
    </row>
    <row r="46" spans="1:29" ht="39.950000000000003" customHeight="1" thickBot="1">
      <c r="A46" s="289"/>
      <c r="B46" s="355"/>
      <c r="C46" s="359"/>
      <c r="D46" s="360"/>
      <c r="E46" s="355"/>
      <c r="F46" s="355"/>
      <c r="G46" s="355"/>
      <c r="H46" s="355"/>
      <c r="I46" s="359"/>
      <c r="J46" s="338"/>
      <c r="K46" s="360"/>
      <c r="L46" s="371"/>
      <c r="M46" s="359"/>
      <c r="N46" s="360"/>
      <c r="O46" s="366"/>
      <c r="P46" s="376"/>
      <c r="Q46" s="377"/>
      <c r="R46" s="355"/>
      <c r="S46" s="355"/>
      <c r="T46" s="355"/>
      <c r="U46" s="366"/>
      <c r="V46" s="366"/>
      <c r="W46" s="364"/>
      <c r="X46" s="364"/>
      <c r="Y46" s="366"/>
      <c r="Z46" s="300" t="s">
        <v>661</v>
      </c>
      <c r="AA46" s="301" t="s">
        <v>668</v>
      </c>
      <c r="AB46" s="302" t="s">
        <v>695</v>
      </c>
      <c r="AC46" s="382"/>
    </row>
    <row r="47" spans="1:29" ht="39.950000000000003" customHeight="1" thickBot="1">
      <c r="A47" s="289"/>
      <c r="B47" s="355"/>
      <c r="C47" s="359"/>
      <c r="D47" s="360"/>
      <c r="E47" s="355"/>
      <c r="F47" s="355"/>
      <c r="G47" s="355"/>
      <c r="H47" s="355"/>
      <c r="I47" s="359"/>
      <c r="J47" s="338"/>
      <c r="K47" s="360"/>
      <c r="L47" s="371"/>
      <c r="M47" s="359"/>
      <c r="N47" s="360"/>
      <c r="O47" s="366"/>
      <c r="P47" s="376"/>
      <c r="Q47" s="377"/>
      <c r="R47" s="355"/>
      <c r="S47" s="355"/>
      <c r="T47" s="355"/>
      <c r="U47" s="366"/>
      <c r="V47" s="366"/>
      <c r="W47" s="364"/>
      <c r="X47" s="364"/>
      <c r="Y47" s="366"/>
      <c r="Z47" s="300" t="s">
        <v>661</v>
      </c>
      <c r="AA47" s="301" t="s">
        <v>669</v>
      </c>
      <c r="AB47" s="302" t="s">
        <v>696</v>
      </c>
      <c r="AC47" s="382"/>
    </row>
    <row r="48" spans="1:29" ht="39.950000000000003" customHeight="1" thickBot="1">
      <c r="A48" s="289"/>
      <c r="B48" s="355"/>
      <c r="C48" s="359"/>
      <c r="D48" s="360"/>
      <c r="E48" s="355"/>
      <c r="F48" s="355"/>
      <c r="G48" s="355"/>
      <c r="H48" s="355"/>
      <c r="I48" s="359"/>
      <c r="J48" s="338"/>
      <c r="K48" s="360"/>
      <c r="L48" s="371"/>
      <c r="M48" s="359"/>
      <c r="N48" s="360"/>
      <c r="O48" s="366"/>
      <c r="P48" s="376"/>
      <c r="Q48" s="377"/>
      <c r="R48" s="355"/>
      <c r="S48" s="355"/>
      <c r="T48" s="355"/>
      <c r="U48" s="366"/>
      <c r="V48" s="366"/>
      <c r="W48" s="364"/>
      <c r="X48" s="364"/>
      <c r="Y48" s="366"/>
      <c r="Z48" s="300" t="s">
        <v>661</v>
      </c>
      <c r="AA48" s="301" t="s">
        <v>671</v>
      </c>
      <c r="AB48" s="302" t="s">
        <v>672</v>
      </c>
      <c r="AC48" s="382"/>
    </row>
    <row r="49" spans="1:29" ht="39.950000000000003" customHeight="1" thickBot="1">
      <c r="A49" s="289"/>
      <c r="B49" s="355"/>
      <c r="C49" s="359"/>
      <c r="D49" s="360"/>
      <c r="E49" s="355"/>
      <c r="F49" s="355"/>
      <c r="G49" s="355"/>
      <c r="H49" s="355"/>
      <c r="I49" s="359"/>
      <c r="J49" s="338"/>
      <c r="K49" s="360"/>
      <c r="L49" s="371"/>
      <c r="M49" s="359"/>
      <c r="N49" s="360"/>
      <c r="O49" s="366"/>
      <c r="P49" s="376"/>
      <c r="Q49" s="377"/>
      <c r="R49" s="355"/>
      <c r="S49" s="355"/>
      <c r="T49" s="355"/>
      <c r="U49" s="366"/>
      <c r="V49" s="366"/>
      <c r="W49" s="364"/>
      <c r="X49" s="364"/>
      <c r="Y49" s="366"/>
      <c r="Z49" s="300" t="s">
        <v>661</v>
      </c>
      <c r="AA49" s="301" t="s">
        <v>673</v>
      </c>
      <c r="AB49" s="302" t="s">
        <v>674</v>
      </c>
      <c r="AC49" s="382"/>
    </row>
    <row r="50" spans="1:29" ht="39.950000000000003" customHeight="1" thickBot="1">
      <c r="A50" s="289"/>
      <c r="B50" s="356"/>
      <c r="C50" s="361"/>
      <c r="D50" s="362"/>
      <c r="E50" s="356"/>
      <c r="F50" s="356"/>
      <c r="G50" s="356"/>
      <c r="H50" s="356"/>
      <c r="I50" s="361"/>
      <c r="J50" s="369"/>
      <c r="K50" s="362"/>
      <c r="L50" s="372"/>
      <c r="M50" s="361"/>
      <c r="N50" s="362"/>
      <c r="O50" s="367"/>
      <c r="P50" s="378"/>
      <c r="Q50" s="379"/>
      <c r="R50" s="356"/>
      <c r="S50" s="356"/>
      <c r="T50" s="356"/>
      <c r="U50" s="367"/>
      <c r="V50" s="367"/>
      <c r="W50" s="365"/>
      <c r="X50" s="365"/>
      <c r="Y50" s="367"/>
      <c r="Z50" s="300" t="s">
        <v>661</v>
      </c>
      <c r="AA50" s="301" t="s">
        <v>675</v>
      </c>
      <c r="AB50" s="302" t="s">
        <v>676</v>
      </c>
      <c r="AC50" s="383"/>
    </row>
    <row r="51" spans="1:29" ht="20.100000000000001" customHeight="1" thickBot="1">
      <c r="A51" s="289"/>
      <c r="B51" s="354" t="s">
        <v>648</v>
      </c>
      <c r="C51" s="357" t="s">
        <v>697</v>
      </c>
      <c r="D51" s="358"/>
      <c r="E51" s="354" t="s">
        <v>698</v>
      </c>
      <c r="F51" s="354" t="s">
        <v>651</v>
      </c>
      <c r="G51" s="354" t="s">
        <v>836</v>
      </c>
      <c r="H51" s="354" t="s">
        <v>652</v>
      </c>
      <c r="I51" s="357" t="s">
        <v>653</v>
      </c>
      <c r="J51" s="368"/>
      <c r="K51" s="358"/>
      <c r="L51" s="370" t="s">
        <v>654</v>
      </c>
      <c r="M51" s="357" t="s">
        <v>655</v>
      </c>
      <c r="N51" s="358"/>
      <c r="O51" s="373" t="s">
        <v>656</v>
      </c>
      <c r="P51" s="374" t="s">
        <v>657</v>
      </c>
      <c r="Q51" s="375"/>
      <c r="R51" s="354" t="s">
        <v>658</v>
      </c>
      <c r="S51" s="354" t="s">
        <v>699</v>
      </c>
      <c r="T51" s="354" t="s">
        <v>660</v>
      </c>
      <c r="U51" s="373" t="s">
        <v>661</v>
      </c>
      <c r="V51" s="380">
        <v>100</v>
      </c>
      <c r="W51" s="363" t="s">
        <v>837</v>
      </c>
      <c r="X51" s="363" t="s">
        <v>613</v>
      </c>
      <c r="Y51" s="373" t="s">
        <v>661</v>
      </c>
      <c r="Z51" s="291" t="s">
        <v>663</v>
      </c>
      <c r="AA51" s="291" t="s">
        <v>664</v>
      </c>
      <c r="AB51" s="293" t="s">
        <v>665</v>
      </c>
      <c r="AC51" s="289"/>
    </row>
    <row r="52" spans="1:29" ht="48.75" thickBot="1">
      <c r="A52" s="289"/>
      <c r="B52" s="355"/>
      <c r="C52" s="359"/>
      <c r="D52" s="360"/>
      <c r="E52" s="355"/>
      <c r="F52" s="355"/>
      <c r="G52" s="355"/>
      <c r="H52" s="355"/>
      <c r="I52" s="359"/>
      <c r="J52" s="338"/>
      <c r="K52" s="360"/>
      <c r="L52" s="371"/>
      <c r="M52" s="359"/>
      <c r="N52" s="360"/>
      <c r="O52" s="366"/>
      <c r="P52" s="376"/>
      <c r="Q52" s="377"/>
      <c r="R52" s="355"/>
      <c r="S52" s="355"/>
      <c r="T52" s="355"/>
      <c r="U52" s="366"/>
      <c r="V52" s="366"/>
      <c r="W52" s="364"/>
      <c r="X52" s="364"/>
      <c r="Y52" s="366"/>
      <c r="Z52" s="300" t="s">
        <v>661</v>
      </c>
      <c r="AA52" s="301" t="s">
        <v>666</v>
      </c>
      <c r="AB52" s="302" t="s">
        <v>700</v>
      </c>
      <c r="AC52" s="381">
        <v>0</v>
      </c>
    </row>
    <row r="53" spans="1:29" ht="126.95" customHeight="1" thickBot="1">
      <c r="A53" s="289"/>
      <c r="B53" s="355"/>
      <c r="C53" s="359"/>
      <c r="D53" s="360"/>
      <c r="E53" s="355"/>
      <c r="F53" s="355"/>
      <c r="G53" s="355"/>
      <c r="H53" s="355"/>
      <c r="I53" s="359"/>
      <c r="J53" s="338"/>
      <c r="K53" s="360"/>
      <c r="L53" s="371"/>
      <c r="M53" s="359"/>
      <c r="N53" s="360"/>
      <c r="O53" s="366"/>
      <c r="P53" s="376"/>
      <c r="Q53" s="377"/>
      <c r="R53" s="355"/>
      <c r="S53" s="355"/>
      <c r="T53" s="355"/>
      <c r="U53" s="366"/>
      <c r="V53" s="366"/>
      <c r="W53" s="364"/>
      <c r="X53" s="364"/>
      <c r="Y53" s="366"/>
      <c r="Z53" s="300" t="s">
        <v>661</v>
      </c>
      <c r="AA53" s="301" t="s">
        <v>668</v>
      </c>
      <c r="AB53" s="302" t="s">
        <v>830</v>
      </c>
      <c r="AC53" s="382"/>
    </row>
    <row r="54" spans="1:29" ht="39.950000000000003" customHeight="1" thickBot="1">
      <c r="A54" s="289"/>
      <c r="B54" s="355"/>
      <c r="C54" s="359"/>
      <c r="D54" s="360"/>
      <c r="E54" s="355"/>
      <c r="F54" s="355"/>
      <c r="G54" s="355"/>
      <c r="H54" s="355"/>
      <c r="I54" s="359"/>
      <c r="J54" s="338"/>
      <c r="K54" s="360"/>
      <c r="L54" s="371"/>
      <c r="M54" s="359"/>
      <c r="N54" s="360"/>
      <c r="O54" s="366"/>
      <c r="P54" s="376"/>
      <c r="Q54" s="377"/>
      <c r="R54" s="355"/>
      <c r="S54" s="355"/>
      <c r="T54" s="355"/>
      <c r="U54" s="366"/>
      <c r="V54" s="366"/>
      <c r="W54" s="364"/>
      <c r="X54" s="364"/>
      <c r="Y54" s="366"/>
      <c r="Z54" s="300" t="s">
        <v>684</v>
      </c>
      <c r="AA54" s="301" t="s">
        <v>669</v>
      </c>
      <c r="AB54" s="302" t="s">
        <v>683</v>
      </c>
      <c r="AC54" s="382"/>
    </row>
    <row r="55" spans="1:29" ht="39.950000000000003" customHeight="1" thickBot="1">
      <c r="A55" s="289"/>
      <c r="B55" s="355"/>
      <c r="C55" s="359"/>
      <c r="D55" s="360"/>
      <c r="E55" s="355"/>
      <c r="F55" s="355"/>
      <c r="G55" s="355"/>
      <c r="H55" s="355"/>
      <c r="I55" s="359"/>
      <c r="J55" s="338"/>
      <c r="K55" s="360"/>
      <c r="L55" s="371"/>
      <c r="M55" s="359"/>
      <c r="N55" s="360"/>
      <c r="O55" s="366"/>
      <c r="P55" s="376"/>
      <c r="Q55" s="377"/>
      <c r="R55" s="355"/>
      <c r="S55" s="355"/>
      <c r="T55" s="355"/>
      <c r="U55" s="366"/>
      <c r="V55" s="366"/>
      <c r="W55" s="364"/>
      <c r="X55" s="364"/>
      <c r="Y55" s="366"/>
      <c r="Z55" s="300" t="s">
        <v>684</v>
      </c>
      <c r="AA55" s="301" t="s">
        <v>671</v>
      </c>
      <c r="AB55" s="302" t="s">
        <v>683</v>
      </c>
      <c r="AC55" s="382"/>
    </row>
    <row r="56" spans="1:29" ht="39.950000000000003" customHeight="1" thickBot="1">
      <c r="A56" s="289"/>
      <c r="B56" s="355"/>
      <c r="C56" s="359"/>
      <c r="D56" s="360"/>
      <c r="E56" s="355"/>
      <c r="F56" s="355"/>
      <c r="G56" s="355"/>
      <c r="H56" s="355"/>
      <c r="I56" s="359"/>
      <c r="J56" s="338"/>
      <c r="K56" s="360"/>
      <c r="L56" s="371"/>
      <c r="M56" s="359"/>
      <c r="N56" s="360"/>
      <c r="O56" s="366"/>
      <c r="P56" s="376"/>
      <c r="Q56" s="377"/>
      <c r="R56" s="355"/>
      <c r="S56" s="355"/>
      <c r="T56" s="355"/>
      <c r="U56" s="366"/>
      <c r="V56" s="366"/>
      <c r="W56" s="364"/>
      <c r="X56" s="364"/>
      <c r="Y56" s="366"/>
      <c r="Z56" s="300" t="s">
        <v>684</v>
      </c>
      <c r="AA56" s="301" t="s">
        <v>673</v>
      </c>
      <c r="AB56" s="302" t="s">
        <v>683</v>
      </c>
      <c r="AC56" s="382"/>
    </row>
    <row r="57" spans="1:29" ht="39.950000000000003" customHeight="1" thickBot="1">
      <c r="A57" s="289"/>
      <c r="B57" s="356"/>
      <c r="C57" s="361"/>
      <c r="D57" s="362"/>
      <c r="E57" s="356"/>
      <c r="F57" s="356"/>
      <c r="G57" s="356"/>
      <c r="H57" s="356"/>
      <c r="I57" s="361"/>
      <c r="J57" s="369"/>
      <c r="K57" s="362"/>
      <c r="L57" s="372"/>
      <c r="M57" s="361"/>
      <c r="N57" s="362"/>
      <c r="O57" s="367"/>
      <c r="P57" s="378"/>
      <c r="Q57" s="379"/>
      <c r="R57" s="356"/>
      <c r="S57" s="356"/>
      <c r="T57" s="356"/>
      <c r="U57" s="367"/>
      <c r="V57" s="367"/>
      <c r="W57" s="365"/>
      <c r="X57" s="365"/>
      <c r="Y57" s="367"/>
      <c r="Z57" s="300" t="s">
        <v>684</v>
      </c>
      <c r="AA57" s="301" t="s">
        <v>675</v>
      </c>
      <c r="AB57" s="302" t="s">
        <v>683</v>
      </c>
      <c r="AC57" s="383"/>
    </row>
    <row r="58" spans="1:29" ht="20.100000000000001" customHeight="1" thickBot="1">
      <c r="A58" s="289"/>
      <c r="B58" s="354" t="s">
        <v>648</v>
      </c>
      <c r="C58" s="357" t="s">
        <v>697</v>
      </c>
      <c r="D58" s="358"/>
      <c r="E58" s="354" t="s">
        <v>698</v>
      </c>
      <c r="F58" s="354" t="s">
        <v>651</v>
      </c>
      <c r="G58" s="354" t="s">
        <v>838</v>
      </c>
      <c r="H58" s="354" t="s">
        <v>701</v>
      </c>
      <c r="I58" s="357" t="s">
        <v>702</v>
      </c>
      <c r="J58" s="368"/>
      <c r="K58" s="358"/>
      <c r="L58" s="370" t="s">
        <v>654</v>
      </c>
      <c r="M58" s="357" t="s">
        <v>703</v>
      </c>
      <c r="N58" s="358"/>
      <c r="O58" s="373" t="s">
        <v>681</v>
      </c>
      <c r="P58" s="374" t="s">
        <v>682</v>
      </c>
      <c r="Q58" s="375"/>
      <c r="R58" s="354" t="s">
        <v>683</v>
      </c>
      <c r="S58" s="354" t="s">
        <v>699</v>
      </c>
      <c r="T58" s="354" t="s">
        <v>683</v>
      </c>
      <c r="U58" s="373" t="s">
        <v>661</v>
      </c>
      <c r="V58" s="373">
        <v>20</v>
      </c>
      <c r="W58" s="363" t="s">
        <v>613</v>
      </c>
      <c r="X58" s="363" t="s">
        <v>613</v>
      </c>
      <c r="Y58" s="373" t="s">
        <v>661</v>
      </c>
      <c r="Z58" s="291" t="s">
        <v>663</v>
      </c>
      <c r="AA58" s="291" t="s">
        <v>664</v>
      </c>
      <c r="AB58" s="293" t="s">
        <v>665</v>
      </c>
      <c r="AC58" s="289"/>
    </row>
    <row r="59" spans="1:29" ht="39.950000000000003" customHeight="1" thickBot="1">
      <c r="A59" s="289"/>
      <c r="B59" s="355"/>
      <c r="C59" s="359"/>
      <c r="D59" s="360"/>
      <c r="E59" s="355"/>
      <c r="F59" s="355"/>
      <c r="G59" s="355"/>
      <c r="H59" s="355"/>
      <c r="I59" s="359"/>
      <c r="J59" s="338"/>
      <c r="K59" s="360"/>
      <c r="L59" s="371"/>
      <c r="M59" s="359"/>
      <c r="N59" s="360"/>
      <c r="O59" s="366"/>
      <c r="P59" s="376"/>
      <c r="Q59" s="377"/>
      <c r="R59" s="355"/>
      <c r="S59" s="355"/>
      <c r="T59" s="355"/>
      <c r="U59" s="366"/>
      <c r="V59" s="366"/>
      <c r="W59" s="364"/>
      <c r="X59" s="364"/>
      <c r="Y59" s="366"/>
      <c r="Z59" s="300" t="s">
        <v>661</v>
      </c>
      <c r="AA59" s="301" t="s">
        <v>666</v>
      </c>
      <c r="AB59" s="302" t="s">
        <v>704</v>
      </c>
      <c r="AC59" s="381">
        <v>0</v>
      </c>
    </row>
    <row r="60" spans="1:29" ht="39.950000000000003" customHeight="1" thickBot="1">
      <c r="A60" s="289"/>
      <c r="B60" s="355"/>
      <c r="C60" s="359"/>
      <c r="D60" s="360"/>
      <c r="E60" s="355"/>
      <c r="F60" s="355"/>
      <c r="G60" s="355"/>
      <c r="H60" s="355"/>
      <c r="I60" s="359"/>
      <c r="J60" s="338"/>
      <c r="K60" s="360"/>
      <c r="L60" s="371"/>
      <c r="M60" s="359"/>
      <c r="N60" s="360"/>
      <c r="O60" s="366"/>
      <c r="P60" s="376"/>
      <c r="Q60" s="377"/>
      <c r="R60" s="355"/>
      <c r="S60" s="355"/>
      <c r="T60" s="355"/>
      <c r="U60" s="366"/>
      <c r="V60" s="366"/>
      <c r="W60" s="364"/>
      <c r="X60" s="364"/>
      <c r="Y60" s="366"/>
      <c r="Z60" s="300" t="s">
        <v>684</v>
      </c>
      <c r="AA60" s="301" t="s">
        <v>668</v>
      </c>
      <c r="AB60" s="302" t="s">
        <v>683</v>
      </c>
      <c r="AC60" s="382"/>
    </row>
    <row r="61" spans="1:29" ht="39.950000000000003" customHeight="1" thickBot="1">
      <c r="A61" s="289"/>
      <c r="B61" s="355"/>
      <c r="C61" s="359"/>
      <c r="D61" s="360"/>
      <c r="E61" s="355"/>
      <c r="F61" s="355"/>
      <c r="G61" s="355"/>
      <c r="H61" s="355"/>
      <c r="I61" s="359"/>
      <c r="J61" s="338"/>
      <c r="K61" s="360"/>
      <c r="L61" s="371"/>
      <c r="M61" s="359"/>
      <c r="N61" s="360"/>
      <c r="O61" s="366"/>
      <c r="P61" s="376"/>
      <c r="Q61" s="377"/>
      <c r="R61" s="355"/>
      <c r="S61" s="355"/>
      <c r="T61" s="355"/>
      <c r="U61" s="366"/>
      <c r="V61" s="366"/>
      <c r="W61" s="364"/>
      <c r="X61" s="364"/>
      <c r="Y61" s="366"/>
      <c r="Z61" s="300" t="s">
        <v>684</v>
      </c>
      <c r="AA61" s="301" t="s">
        <v>669</v>
      </c>
      <c r="AB61" s="302" t="s">
        <v>683</v>
      </c>
      <c r="AC61" s="382"/>
    </row>
    <row r="62" spans="1:29" ht="39.950000000000003" customHeight="1" thickBot="1">
      <c r="A62" s="289"/>
      <c r="B62" s="355"/>
      <c r="C62" s="359"/>
      <c r="D62" s="360"/>
      <c r="E62" s="355"/>
      <c r="F62" s="355"/>
      <c r="G62" s="355"/>
      <c r="H62" s="355"/>
      <c r="I62" s="359"/>
      <c r="J62" s="338"/>
      <c r="K62" s="360"/>
      <c r="L62" s="371"/>
      <c r="M62" s="359"/>
      <c r="N62" s="360"/>
      <c r="O62" s="366"/>
      <c r="P62" s="376"/>
      <c r="Q62" s="377"/>
      <c r="R62" s="355"/>
      <c r="S62" s="355"/>
      <c r="T62" s="355"/>
      <c r="U62" s="366"/>
      <c r="V62" s="366"/>
      <c r="W62" s="364"/>
      <c r="X62" s="364"/>
      <c r="Y62" s="366"/>
      <c r="Z62" s="300" t="s">
        <v>684</v>
      </c>
      <c r="AA62" s="301" t="s">
        <v>671</v>
      </c>
      <c r="AB62" s="302" t="s">
        <v>683</v>
      </c>
      <c r="AC62" s="382"/>
    </row>
    <row r="63" spans="1:29" ht="39.950000000000003" customHeight="1" thickBot="1">
      <c r="A63" s="289"/>
      <c r="B63" s="355"/>
      <c r="C63" s="359"/>
      <c r="D63" s="360"/>
      <c r="E63" s="355"/>
      <c r="F63" s="355"/>
      <c r="G63" s="355"/>
      <c r="H63" s="355"/>
      <c r="I63" s="359"/>
      <c r="J63" s="338"/>
      <c r="K63" s="360"/>
      <c r="L63" s="371"/>
      <c r="M63" s="359"/>
      <c r="N63" s="360"/>
      <c r="O63" s="366"/>
      <c r="P63" s="376"/>
      <c r="Q63" s="377"/>
      <c r="R63" s="355"/>
      <c r="S63" s="355"/>
      <c r="T63" s="355"/>
      <c r="U63" s="366"/>
      <c r="V63" s="366"/>
      <c r="W63" s="364"/>
      <c r="X63" s="364"/>
      <c r="Y63" s="366"/>
      <c r="Z63" s="300" t="s">
        <v>684</v>
      </c>
      <c r="AA63" s="301" t="s">
        <v>673</v>
      </c>
      <c r="AB63" s="302" t="s">
        <v>683</v>
      </c>
      <c r="AC63" s="382"/>
    </row>
    <row r="64" spans="1:29" ht="39.950000000000003" customHeight="1" thickBot="1">
      <c r="A64" s="289"/>
      <c r="B64" s="356"/>
      <c r="C64" s="361"/>
      <c r="D64" s="362"/>
      <c r="E64" s="356"/>
      <c r="F64" s="356"/>
      <c r="G64" s="356"/>
      <c r="H64" s="356"/>
      <c r="I64" s="361"/>
      <c r="J64" s="369"/>
      <c r="K64" s="362"/>
      <c r="L64" s="372"/>
      <c r="M64" s="361"/>
      <c r="N64" s="362"/>
      <c r="O64" s="367"/>
      <c r="P64" s="378"/>
      <c r="Q64" s="379"/>
      <c r="R64" s="356"/>
      <c r="S64" s="356"/>
      <c r="T64" s="356"/>
      <c r="U64" s="367"/>
      <c r="V64" s="367"/>
      <c r="W64" s="365"/>
      <c r="X64" s="365"/>
      <c r="Y64" s="367"/>
      <c r="Z64" s="300" t="s">
        <v>684</v>
      </c>
      <c r="AA64" s="301" t="s">
        <v>675</v>
      </c>
      <c r="AB64" s="302" t="s">
        <v>683</v>
      </c>
      <c r="AC64" s="383"/>
    </row>
    <row r="65" spans="1:29" ht="20.100000000000001" customHeight="1" thickBot="1">
      <c r="A65" s="289"/>
      <c r="B65" s="354" t="s">
        <v>648</v>
      </c>
      <c r="C65" s="357" t="s">
        <v>705</v>
      </c>
      <c r="D65" s="358"/>
      <c r="E65" s="354" t="s">
        <v>706</v>
      </c>
      <c r="F65" s="354" t="s">
        <v>651</v>
      </c>
      <c r="G65" s="354" t="s">
        <v>838</v>
      </c>
      <c r="H65" s="354" t="s">
        <v>701</v>
      </c>
      <c r="I65" s="357" t="s">
        <v>702</v>
      </c>
      <c r="J65" s="368"/>
      <c r="K65" s="358"/>
      <c r="L65" s="370" t="s">
        <v>654</v>
      </c>
      <c r="M65" s="357" t="s">
        <v>703</v>
      </c>
      <c r="N65" s="358"/>
      <c r="O65" s="373" t="s">
        <v>681</v>
      </c>
      <c r="P65" s="374" t="s">
        <v>682</v>
      </c>
      <c r="Q65" s="375"/>
      <c r="R65" s="354" t="s">
        <v>683</v>
      </c>
      <c r="S65" s="354" t="s">
        <v>699</v>
      </c>
      <c r="T65" s="354" t="s">
        <v>683</v>
      </c>
      <c r="U65" s="373" t="s">
        <v>661</v>
      </c>
      <c r="V65" s="373">
        <v>20</v>
      </c>
      <c r="W65" s="363" t="s">
        <v>613</v>
      </c>
      <c r="X65" s="363" t="s">
        <v>613</v>
      </c>
      <c r="Y65" s="373" t="s">
        <v>661</v>
      </c>
      <c r="Z65" s="291" t="s">
        <v>663</v>
      </c>
      <c r="AA65" s="291" t="s">
        <v>664</v>
      </c>
      <c r="AB65" s="293" t="s">
        <v>665</v>
      </c>
      <c r="AC65" s="289"/>
    </row>
    <row r="66" spans="1:29" ht="39.950000000000003" customHeight="1" thickBot="1">
      <c r="A66" s="289"/>
      <c r="B66" s="355"/>
      <c r="C66" s="359"/>
      <c r="D66" s="360"/>
      <c r="E66" s="355"/>
      <c r="F66" s="355"/>
      <c r="G66" s="355"/>
      <c r="H66" s="355"/>
      <c r="I66" s="359"/>
      <c r="J66" s="338"/>
      <c r="K66" s="360"/>
      <c r="L66" s="371"/>
      <c r="M66" s="359"/>
      <c r="N66" s="360"/>
      <c r="O66" s="366"/>
      <c r="P66" s="376"/>
      <c r="Q66" s="377"/>
      <c r="R66" s="355"/>
      <c r="S66" s="355"/>
      <c r="T66" s="355"/>
      <c r="U66" s="366"/>
      <c r="V66" s="366"/>
      <c r="W66" s="364"/>
      <c r="X66" s="364"/>
      <c r="Y66" s="366"/>
      <c r="Z66" s="300" t="s">
        <v>661</v>
      </c>
      <c r="AA66" s="301" t="s">
        <v>666</v>
      </c>
      <c r="AB66" s="302" t="s">
        <v>688</v>
      </c>
      <c r="AC66" s="381">
        <v>0</v>
      </c>
    </row>
    <row r="67" spans="1:29" ht="39.950000000000003" customHeight="1" thickBot="1">
      <c r="A67" s="289"/>
      <c r="B67" s="355"/>
      <c r="C67" s="359"/>
      <c r="D67" s="360"/>
      <c r="E67" s="355"/>
      <c r="F67" s="355"/>
      <c r="G67" s="355"/>
      <c r="H67" s="355"/>
      <c r="I67" s="359"/>
      <c r="J67" s="338"/>
      <c r="K67" s="360"/>
      <c r="L67" s="371"/>
      <c r="M67" s="359"/>
      <c r="N67" s="360"/>
      <c r="O67" s="366"/>
      <c r="P67" s="376"/>
      <c r="Q67" s="377"/>
      <c r="R67" s="355"/>
      <c r="S67" s="355"/>
      <c r="T67" s="355"/>
      <c r="U67" s="366"/>
      <c r="V67" s="366"/>
      <c r="W67" s="364"/>
      <c r="X67" s="364"/>
      <c r="Y67" s="366"/>
      <c r="Z67" s="300" t="s">
        <v>684</v>
      </c>
      <c r="AA67" s="301" t="s">
        <v>668</v>
      </c>
      <c r="AB67" s="302" t="s">
        <v>683</v>
      </c>
      <c r="AC67" s="382"/>
    </row>
    <row r="68" spans="1:29" ht="39.950000000000003" customHeight="1" thickBot="1">
      <c r="A68" s="289"/>
      <c r="B68" s="355"/>
      <c r="C68" s="359"/>
      <c r="D68" s="360"/>
      <c r="E68" s="355"/>
      <c r="F68" s="355"/>
      <c r="G68" s="355"/>
      <c r="H68" s="355"/>
      <c r="I68" s="359"/>
      <c r="J68" s="338"/>
      <c r="K68" s="360"/>
      <c r="L68" s="371"/>
      <c r="M68" s="359"/>
      <c r="N68" s="360"/>
      <c r="O68" s="366"/>
      <c r="P68" s="376"/>
      <c r="Q68" s="377"/>
      <c r="R68" s="355"/>
      <c r="S68" s="355"/>
      <c r="T68" s="355"/>
      <c r="U68" s="366"/>
      <c r="V68" s="366"/>
      <c r="W68" s="364"/>
      <c r="X68" s="364"/>
      <c r="Y68" s="366"/>
      <c r="Z68" s="300" t="s">
        <v>684</v>
      </c>
      <c r="AA68" s="301" t="s">
        <v>669</v>
      </c>
      <c r="AB68" s="302" t="s">
        <v>683</v>
      </c>
      <c r="AC68" s="382"/>
    </row>
    <row r="69" spans="1:29" ht="39.950000000000003" customHeight="1" thickBot="1">
      <c r="A69" s="289"/>
      <c r="B69" s="355"/>
      <c r="C69" s="359"/>
      <c r="D69" s="360"/>
      <c r="E69" s="355"/>
      <c r="F69" s="355"/>
      <c r="G69" s="355"/>
      <c r="H69" s="355"/>
      <c r="I69" s="359"/>
      <c r="J69" s="338"/>
      <c r="K69" s="360"/>
      <c r="L69" s="371"/>
      <c r="M69" s="359"/>
      <c r="N69" s="360"/>
      <c r="O69" s="366"/>
      <c r="P69" s="376"/>
      <c r="Q69" s="377"/>
      <c r="R69" s="355"/>
      <c r="S69" s="355"/>
      <c r="T69" s="355"/>
      <c r="U69" s="366"/>
      <c r="V69" s="366"/>
      <c r="W69" s="364"/>
      <c r="X69" s="364"/>
      <c r="Y69" s="366"/>
      <c r="Z69" s="300" t="s">
        <v>684</v>
      </c>
      <c r="AA69" s="301" t="s">
        <v>671</v>
      </c>
      <c r="AB69" s="302" t="s">
        <v>683</v>
      </c>
      <c r="AC69" s="382"/>
    </row>
    <row r="70" spans="1:29" ht="39.950000000000003" customHeight="1" thickBot="1">
      <c r="A70" s="289"/>
      <c r="B70" s="355"/>
      <c r="C70" s="359"/>
      <c r="D70" s="360"/>
      <c r="E70" s="355"/>
      <c r="F70" s="355"/>
      <c r="G70" s="355"/>
      <c r="H70" s="355"/>
      <c r="I70" s="359"/>
      <c r="J70" s="338"/>
      <c r="K70" s="360"/>
      <c r="L70" s="371"/>
      <c r="M70" s="359"/>
      <c r="N70" s="360"/>
      <c r="O70" s="366"/>
      <c r="P70" s="376"/>
      <c r="Q70" s="377"/>
      <c r="R70" s="355"/>
      <c r="S70" s="355"/>
      <c r="T70" s="355"/>
      <c r="U70" s="366"/>
      <c r="V70" s="366"/>
      <c r="W70" s="364"/>
      <c r="X70" s="364"/>
      <c r="Y70" s="366"/>
      <c r="Z70" s="300" t="s">
        <v>684</v>
      </c>
      <c r="AA70" s="301" t="s">
        <v>673</v>
      </c>
      <c r="AB70" s="302" t="s">
        <v>683</v>
      </c>
      <c r="AC70" s="382"/>
    </row>
    <row r="71" spans="1:29" ht="39.950000000000003" customHeight="1" thickBot="1">
      <c r="A71" s="289"/>
      <c r="B71" s="356"/>
      <c r="C71" s="361"/>
      <c r="D71" s="362"/>
      <c r="E71" s="356"/>
      <c r="F71" s="356"/>
      <c r="G71" s="356"/>
      <c r="H71" s="356"/>
      <c r="I71" s="361"/>
      <c r="J71" s="369"/>
      <c r="K71" s="362"/>
      <c r="L71" s="372"/>
      <c r="M71" s="361"/>
      <c r="N71" s="362"/>
      <c r="O71" s="367"/>
      <c r="P71" s="378"/>
      <c r="Q71" s="379"/>
      <c r="R71" s="356"/>
      <c r="S71" s="356"/>
      <c r="T71" s="356"/>
      <c r="U71" s="367"/>
      <c r="V71" s="367"/>
      <c r="W71" s="365"/>
      <c r="X71" s="365"/>
      <c r="Y71" s="367"/>
      <c r="Z71" s="300" t="s">
        <v>684</v>
      </c>
      <c r="AA71" s="301" t="s">
        <v>675</v>
      </c>
      <c r="AB71" s="302" t="s">
        <v>683</v>
      </c>
      <c r="AC71" s="383"/>
    </row>
    <row r="72" spans="1:29" ht="20.100000000000001" customHeight="1" thickBot="1">
      <c r="A72" s="289"/>
      <c r="B72" s="354" t="s">
        <v>648</v>
      </c>
      <c r="C72" s="357" t="s">
        <v>705</v>
      </c>
      <c r="D72" s="358"/>
      <c r="E72" s="354" t="s">
        <v>706</v>
      </c>
      <c r="F72" s="354" t="s">
        <v>651</v>
      </c>
      <c r="G72" s="354" t="s">
        <v>836</v>
      </c>
      <c r="H72" s="354" t="s">
        <v>652</v>
      </c>
      <c r="I72" s="357" t="s">
        <v>653</v>
      </c>
      <c r="J72" s="368"/>
      <c r="K72" s="358"/>
      <c r="L72" s="370" t="s">
        <v>654</v>
      </c>
      <c r="M72" s="357" t="s">
        <v>655</v>
      </c>
      <c r="N72" s="358"/>
      <c r="O72" s="373" t="s">
        <v>656</v>
      </c>
      <c r="P72" s="374" t="s">
        <v>657</v>
      </c>
      <c r="Q72" s="375"/>
      <c r="R72" s="354" t="s">
        <v>658</v>
      </c>
      <c r="S72" s="354" t="s">
        <v>699</v>
      </c>
      <c r="T72" s="354" t="s">
        <v>839</v>
      </c>
      <c r="U72" s="373" t="s">
        <v>661</v>
      </c>
      <c r="V72" s="373">
        <v>100</v>
      </c>
      <c r="W72" s="363" t="s">
        <v>707</v>
      </c>
      <c r="X72" s="363" t="s">
        <v>613</v>
      </c>
      <c r="Y72" s="373" t="s">
        <v>661</v>
      </c>
      <c r="Z72" s="291" t="s">
        <v>663</v>
      </c>
      <c r="AA72" s="291" t="s">
        <v>664</v>
      </c>
      <c r="AB72" s="293" t="s">
        <v>665</v>
      </c>
      <c r="AC72" s="289"/>
    </row>
    <row r="73" spans="1:29" ht="48.75" thickBot="1">
      <c r="A73" s="289"/>
      <c r="B73" s="355"/>
      <c r="C73" s="359"/>
      <c r="D73" s="360"/>
      <c r="E73" s="355"/>
      <c r="F73" s="355"/>
      <c r="G73" s="355"/>
      <c r="H73" s="355"/>
      <c r="I73" s="359"/>
      <c r="J73" s="338"/>
      <c r="K73" s="360"/>
      <c r="L73" s="371"/>
      <c r="M73" s="359"/>
      <c r="N73" s="360"/>
      <c r="O73" s="366"/>
      <c r="P73" s="376"/>
      <c r="Q73" s="377"/>
      <c r="R73" s="355"/>
      <c r="S73" s="355"/>
      <c r="T73" s="355"/>
      <c r="U73" s="366"/>
      <c r="V73" s="366"/>
      <c r="W73" s="364"/>
      <c r="X73" s="364"/>
      <c r="Y73" s="366"/>
      <c r="Z73" s="300" t="s">
        <v>661</v>
      </c>
      <c r="AA73" s="301" t="s">
        <v>666</v>
      </c>
      <c r="AB73" s="302" t="s">
        <v>700</v>
      </c>
      <c r="AC73" s="381">
        <v>1</v>
      </c>
    </row>
    <row r="74" spans="1:29" ht="39.950000000000003" customHeight="1" thickBot="1">
      <c r="A74" s="289"/>
      <c r="B74" s="355"/>
      <c r="C74" s="359"/>
      <c r="D74" s="360"/>
      <c r="E74" s="355"/>
      <c r="F74" s="355"/>
      <c r="G74" s="355"/>
      <c r="H74" s="355"/>
      <c r="I74" s="359"/>
      <c r="J74" s="338"/>
      <c r="K74" s="360"/>
      <c r="L74" s="371"/>
      <c r="M74" s="359"/>
      <c r="N74" s="360"/>
      <c r="O74" s="366"/>
      <c r="P74" s="376"/>
      <c r="Q74" s="377"/>
      <c r="R74" s="355"/>
      <c r="S74" s="355"/>
      <c r="T74" s="355"/>
      <c r="U74" s="366"/>
      <c r="V74" s="366"/>
      <c r="W74" s="364"/>
      <c r="X74" s="364"/>
      <c r="Y74" s="366"/>
      <c r="Z74" s="300" t="s">
        <v>661</v>
      </c>
      <c r="AA74" s="301" t="s">
        <v>668</v>
      </c>
      <c r="AB74" s="302" t="s">
        <v>695</v>
      </c>
      <c r="AC74" s="382"/>
    </row>
    <row r="75" spans="1:29" ht="39.950000000000003" customHeight="1" thickBot="1">
      <c r="A75" s="289"/>
      <c r="B75" s="355"/>
      <c r="C75" s="359"/>
      <c r="D75" s="360"/>
      <c r="E75" s="355"/>
      <c r="F75" s="355"/>
      <c r="G75" s="355"/>
      <c r="H75" s="355"/>
      <c r="I75" s="359"/>
      <c r="J75" s="338"/>
      <c r="K75" s="360"/>
      <c r="L75" s="371"/>
      <c r="M75" s="359"/>
      <c r="N75" s="360"/>
      <c r="O75" s="366"/>
      <c r="P75" s="376"/>
      <c r="Q75" s="377"/>
      <c r="R75" s="355"/>
      <c r="S75" s="355"/>
      <c r="T75" s="355"/>
      <c r="U75" s="366"/>
      <c r="V75" s="366"/>
      <c r="W75" s="364"/>
      <c r="X75" s="364"/>
      <c r="Y75" s="366"/>
      <c r="Z75" s="300" t="s">
        <v>661</v>
      </c>
      <c r="AA75" s="301" t="s">
        <v>669</v>
      </c>
      <c r="AB75" s="302" t="s">
        <v>696</v>
      </c>
      <c r="AC75" s="382"/>
    </row>
    <row r="76" spans="1:29" ht="39.950000000000003" customHeight="1" thickBot="1">
      <c r="A76" s="289"/>
      <c r="B76" s="355"/>
      <c r="C76" s="359"/>
      <c r="D76" s="360"/>
      <c r="E76" s="355"/>
      <c r="F76" s="355"/>
      <c r="G76" s="355"/>
      <c r="H76" s="355"/>
      <c r="I76" s="359"/>
      <c r="J76" s="338"/>
      <c r="K76" s="360"/>
      <c r="L76" s="371"/>
      <c r="M76" s="359"/>
      <c r="N76" s="360"/>
      <c r="O76" s="366"/>
      <c r="P76" s="376"/>
      <c r="Q76" s="377"/>
      <c r="R76" s="355"/>
      <c r="S76" s="355"/>
      <c r="T76" s="355"/>
      <c r="U76" s="366"/>
      <c r="V76" s="366"/>
      <c r="W76" s="364"/>
      <c r="X76" s="364"/>
      <c r="Y76" s="366"/>
      <c r="Z76" s="300" t="s">
        <v>661</v>
      </c>
      <c r="AA76" s="301" t="s">
        <v>671</v>
      </c>
      <c r="AB76" s="302" t="s">
        <v>672</v>
      </c>
      <c r="AC76" s="382"/>
    </row>
    <row r="77" spans="1:29" ht="39.950000000000003" customHeight="1" thickBot="1">
      <c r="A77" s="289"/>
      <c r="B77" s="355"/>
      <c r="C77" s="359"/>
      <c r="D77" s="360"/>
      <c r="E77" s="355"/>
      <c r="F77" s="355"/>
      <c r="G77" s="355"/>
      <c r="H77" s="355"/>
      <c r="I77" s="359"/>
      <c r="J77" s="338"/>
      <c r="K77" s="360"/>
      <c r="L77" s="371"/>
      <c r="M77" s="359"/>
      <c r="N77" s="360"/>
      <c r="O77" s="366"/>
      <c r="P77" s="376"/>
      <c r="Q77" s="377"/>
      <c r="R77" s="355"/>
      <c r="S77" s="355"/>
      <c r="T77" s="355"/>
      <c r="U77" s="366"/>
      <c r="V77" s="366"/>
      <c r="W77" s="364"/>
      <c r="X77" s="364"/>
      <c r="Y77" s="366"/>
      <c r="Z77" s="300" t="s">
        <v>661</v>
      </c>
      <c r="AA77" s="301" t="s">
        <v>673</v>
      </c>
      <c r="AB77" s="302" t="s">
        <v>674</v>
      </c>
      <c r="AC77" s="382"/>
    </row>
    <row r="78" spans="1:29" ht="39.950000000000003" customHeight="1" thickBot="1">
      <c r="A78" s="289"/>
      <c r="B78" s="356"/>
      <c r="C78" s="361"/>
      <c r="D78" s="362"/>
      <c r="E78" s="356"/>
      <c r="F78" s="356"/>
      <c r="G78" s="356"/>
      <c r="H78" s="356"/>
      <c r="I78" s="361"/>
      <c r="J78" s="369"/>
      <c r="K78" s="362"/>
      <c r="L78" s="372"/>
      <c r="M78" s="361"/>
      <c r="N78" s="362"/>
      <c r="O78" s="367"/>
      <c r="P78" s="378"/>
      <c r="Q78" s="379"/>
      <c r="R78" s="356"/>
      <c r="S78" s="356"/>
      <c r="T78" s="356"/>
      <c r="U78" s="367"/>
      <c r="V78" s="367"/>
      <c r="W78" s="365"/>
      <c r="X78" s="365"/>
      <c r="Y78" s="367"/>
      <c r="Z78" s="300" t="s">
        <v>661</v>
      </c>
      <c r="AA78" s="301" t="s">
        <v>675</v>
      </c>
      <c r="AB78" s="302" t="s">
        <v>676</v>
      </c>
      <c r="AC78" s="383"/>
    </row>
    <row r="79" spans="1:29" ht="20.100000000000001" customHeight="1" thickBot="1">
      <c r="A79" s="289"/>
      <c r="B79" s="354" t="s">
        <v>648</v>
      </c>
      <c r="C79" s="357" t="s">
        <v>708</v>
      </c>
      <c r="D79" s="358"/>
      <c r="E79" s="354" t="s">
        <v>709</v>
      </c>
      <c r="F79" s="354" t="s">
        <v>651</v>
      </c>
      <c r="G79" s="354" t="s">
        <v>677</v>
      </c>
      <c r="H79" s="354" t="s">
        <v>678</v>
      </c>
      <c r="I79" s="357" t="s">
        <v>679</v>
      </c>
      <c r="J79" s="368"/>
      <c r="K79" s="358"/>
      <c r="L79" s="370" t="s">
        <v>840</v>
      </c>
      <c r="M79" s="357" t="s">
        <v>680</v>
      </c>
      <c r="N79" s="358"/>
      <c r="O79" s="373" t="s">
        <v>681</v>
      </c>
      <c r="P79" s="374" t="s">
        <v>682</v>
      </c>
      <c r="Q79" s="375"/>
      <c r="R79" s="354" t="s">
        <v>683</v>
      </c>
      <c r="S79" s="354" t="s">
        <v>841</v>
      </c>
      <c r="T79" s="354" t="s">
        <v>683</v>
      </c>
      <c r="U79" s="373" t="s">
        <v>661</v>
      </c>
      <c r="V79" s="373">
        <v>20</v>
      </c>
      <c r="W79" s="363" t="s">
        <v>842</v>
      </c>
      <c r="X79" s="363" t="s">
        <v>613</v>
      </c>
      <c r="Y79" s="373" t="s">
        <v>661</v>
      </c>
      <c r="Z79" s="291" t="s">
        <v>663</v>
      </c>
      <c r="AA79" s="291" t="s">
        <v>664</v>
      </c>
      <c r="AB79" s="293" t="s">
        <v>665</v>
      </c>
      <c r="AC79" s="289"/>
    </row>
    <row r="80" spans="1:29" ht="48.75" thickBot="1">
      <c r="A80" s="289"/>
      <c r="B80" s="355"/>
      <c r="C80" s="359"/>
      <c r="D80" s="360"/>
      <c r="E80" s="355"/>
      <c r="F80" s="355"/>
      <c r="G80" s="355"/>
      <c r="H80" s="355"/>
      <c r="I80" s="359"/>
      <c r="J80" s="338"/>
      <c r="K80" s="360"/>
      <c r="L80" s="371"/>
      <c r="M80" s="359"/>
      <c r="N80" s="360"/>
      <c r="O80" s="366"/>
      <c r="P80" s="376"/>
      <c r="Q80" s="377"/>
      <c r="R80" s="355"/>
      <c r="S80" s="355"/>
      <c r="T80" s="355"/>
      <c r="U80" s="366"/>
      <c r="V80" s="366"/>
      <c r="W80" s="364"/>
      <c r="X80" s="364"/>
      <c r="Y80" s="366"/>
      <c r="Z80" s="300" t="s">
        <v>661</v>
      </c>
      <c r="AA80" s="301" t="s">
        <v>666</v>
      </c>
      <c r="AB80" s="302" t="s">
        <v>710</v>
      </c>
      <c r="AC80" s="381">
        <v>0</v>
      </c>
    </row>
    <row r="81" spans="1:29" ht="39.950000000000003" customHeight="1" thickBot="1">
      <c r="A81" s="289"/>
      <c r="B81" s="355"/>
      <c r="C81" s="359"/>
      <c r="D81" s="360"/>
      <c r="E81" s="355"/>
      <c r="F81" s="355"/>
      <c r="G81" s="355"/>
      <c r="H81" s="355"/>
      <c r="I81" s="359"/>
      <c r="J81" s="338"/>
      <c r="K81" s="360"/>
      <c r="L81" s="371"/>
      <c r="M81" s="359"/>
      <c r="N81" s="360"/>
      <c r="O81" s="366"/>
      <c r="P81" s="376"/>
      <c r="Q81" s="377"/>
      <c r="R81" s="355"/>
      <c r="S81" s="355"/>
      <c r="T81" s="355"/>
      <c r="U81" s="366"/>
      <c r="V81" s="366"/>
      <c r="W81" s="364"/>
      <c r="X81" s="364"/>
      <c r="Y81" s="366"/>
      <c r="Z81" s="300" t="s">
        <v>684</v>
      </c>
      <c r="AA81" s="301" t="s">
        <v>668</v>
      </c>
      <c r="AB81" s="302" t="s">
        <v>683</v>
      </c>
      <c r="AC81" s="382"/>
    </row>
    <row r="82" spans="1:29" ht="39.950000000000003" customHeight="1" thickBot="1">
      <c r="A82" s="289"/>
      <c r="B82" s="355"/>
      <c r="C82" s="359"/>
      <c r="D82" s="360"/>
      <c r="E82" s="355"/>
      <c r="F82" s="355"/>
      <c r="G82" s="355"/>
      <c r="H82" s="355"/>
      <c r="I82" s="359"/>
      <c r="J82" s="338"/>
      <c r="K82" s="360"/>
      <c r="L82" s="371"/>
      <c r="M82" s="359"/>
      <c r="N82" s="360"/>
      <c r="O82" s="366"/>
      <c r="P82" s="376"/>
      <c r="Q82" s="377"/>
      <c r="R82" s="355"/>
      <c r="S82" s="355"/>
      <c r="T82" s="355"/>
      <c r="U82" s="366"/>
      <c r="V82" s="366"/>
      <c r="W82" s="364"/>
      <c r="X82" s="364"/>
      <c r="Y82" s="366"/>
      <c r="Z82" s="300" t="s">
        <v>684</v>
      </c>
      <c r="AA82" s="301" t="s">
        <v>669</v>
      </c>
      <c r="AB82" s="302" t="s">
        <v>683</v>
      </c>
      <c r="AC82" s="382"/>
    </row>
    <row r="83" spans="1:29" ht="39.950000000000003" customHeight="1" thickBot="1">
      <c r="A83" s="289"/>
      <c r="B83" s="355"/>
      <c r="C83" s="359"/>
      <c r="D83" s="360"/>
      <c r="E83" s="355"/>
      <c r="F83" s="355"/>
      <c r="G83" s="355"/>
      <c r="H83" s="355"/>
      <c r="I83" s="359"/>
      <c r="J83" s="338"/>
      <c r="K83" s="360"/>
      <c r="L83" s="371"/>
      <c r="M83" s="359"/>
      <c r="N83" s="360"/>
      <c r="O83" s="366"/>
      <c r="P83" s="376"/>
      <c r="Q83" s="377"/>
      <c r="R83" s="355"/>
      <c r="S83" s="355"/>
      <c r="T83" s="355"/>
      <c r="U83" s="366"/>
      <c r="V83" s="366"/>
      <c r="W83" s="364"/>
      <c r="X83" s="364"/>
      <c r="Y83" s="366"/>
      <c r="Z83" s="300" t="s">
        <v>684</v>
      </c>
      <c r="AA83" s="301" t="s">
        <v>671</v>
      </c>
      <c r="AB83" s="302" t="s">
        <v>683</v>
      </c>
      <c r="AC83" s="382"/>
    </row>
    <row r="84" spans="1:29" ht="39.950000000000003" customHeight="1" thickBot="1">
      <c r="A84" s="289"/>
      <c r="B84" s="355"/>
      <c r="C84" s="359"/>
      <c r="D84" s="360"/>
      <c r="E84" s="355"/>
      <c r="F84" s="355"/>
      <c r="G84" s="355"/>
      <c r="H84" s="355"/>
      <c r="I84" s="359"/>
      <c r="J84" s="338"/>
      <c r="K84" s="360"/>
      <c r="L84" s="371"/>
      <c r="M84" s="359"/>
      <c r="N84" s="360"/>
      <c r="O84" s="366"/>
      <c r="P84" s="376"/>
      <c r="Q84" s="377"/>
      <c r="R84" s="355"/>
      <c r="S84" s="355"/>
      <c r="T84" s="355"/>
      <c r="U84" s="366"/>
      <c r="V84" s="366"/>
      <c r="W84" s="364"/>
      <c r="X84" s="364"/>
      <c r="Y84" s="366"/>
      <c r="Z84" s="300" t="s">
        <v>684</v>
      </c>
      <c r="AA84" s="301" t="s">
        <v>673</v>
      </c>
      <c r="AB84" s="302" t="s">
        <v>683</v>
      </c>
      <c r="AC84" s="382"/>
    </row>
    <row r="85" spans="1:29" ht="39.950000000000003" customHeight="1" thickBot="1">
      <c r="A85" s="289"/>
      <c r="B85" s="356"/>
      <c r="C85" s="361"/>
      <c r="D85" s="362"/>
      <c r="E85" s="356"/>
      <c r="F85" s="356"/>
      <c r="G85" s="356"/>
      <c r="H85" s="356"/>
      <c r="I85" s="361"/>
      <c r="J85" s="369"/>
      <c r="K85" s="362"/>
      <c r="L85" s="372"/>
      <c r="M85" s="361"/>
      <c r="N85" s="362"/>
      <c r="O85" s="367"/>
      <c r="P85" s="378"/>
      <c r="Q85" s="379"/>
      <c r="R85" s="356"/>
      <c r="S85" s="356"/>
      <c r="T85" s="356"/>
      <c r="U85" s="367"/>
      <c r="V85" s="367"/>
      <c r="W85" s="365"/>
      <c r="X85" s="365"/>
      <c r="Y85" s="367"/>
      <c r="Z85" s="300" t="s">
        <v>684</v>
      </c>
      <c r="AA85" s="301" t="s">
        <v>675</v>
      </c>
      <c r="AB85" s="302" t="s">
        <v>683</v>
      </c>
      <c r="AC85" s="383"/>
    </row>
    <row r="86" spans="1:29" ht="20.100000000000001" customHeight="1" thickBot="1">
      <c r="A86" s="289"/>
      <c r="B86" s="354" t="s">
        <v>648</v>
      </c>
      <c r="C86" s="357" t="s">
        <v>708</v>
      </c>
      <c r="D86" s="358"/>
      <c r="E86" s="354" t="s">
        <v>709</v>
      </c>
      <c r="F86" s="354" t="s">
        <v>651</v>
      </c>
      <c r="G86" s="354" t="s">
        <v>836</v>
      </c>
      <c r="H86" s="354" t="s">
        <v>652</v>
      </c>
      <c r="I86" s="357" t="s">
        <v>653</v>
      </c>
      <c r="J86" s="368"/>
      <c r="K86" s="358"/>
      <c r="L86" s="370" t="s">
        <v>654</v>
      </c>
      <c r="M86" s="357" t="s">
        <v>655</v>
      </c>
      <c r="N86" s="358"/>
      <c r="O86" s="373" t="s">
        <v>656</v>
      </c>
      <c r="P86" s="374" t="s">
        <v>657</v>
      </c>
      <c r="Q86" s="375"/>
      <c r="R86" s="354" t="s">
        <v>658</v>
      </c>
      <c r="S86" s="354" t="s">
        <v>659</v>
      </c>
      <c r="T86" s="354" t="s">
        <v>660</v>
      </c>
      <c r="U86" s="373" t="s">
        <v>661</v>
      </c>
      <c r="V86" s="373">
        <v>100</v>
      </c>
      <c r="W86" s="363" t="s">
        <v>843</v>
      </c>
      <c r="X86" s="363" t="s">
        <v>613</v>
      </c>
      <c r="Y86" s="373" t="s">
        <v>661</v>
      </c>
      <c r="Z86" s="291" t="s">
        <v>663</v>
      </c>
      <c r="AA86" s="291" t="s">
        <v>664</v>
      </c>
      <c r="AB86" s="293" t="s">
        <v>665</v>
      </c>
      <c r="AC86" s="289"/>
    </row>
    <row r="87" spans="1:29" ht="57.95" customHeight="1" thickBot="1">
      <c r="A87" s="289"/>
      <c r="B87" s="355"/>
      <c r="C87" s="359"/>
      <c r="D87" s="360"/>
      <c r="E87" s="355"/>
      <c r="F87" s="355"/>
      <c r="G87" s="355"/>
      <c r="H87" s="355"/>
      <c r="I87" s="359"/>
      <c r="J87" s="338"/>
      <c r="K87" s="360"/>
      <c r="L87" s="371"/>
      <c r="M87" s="359"/>
      <c r="N87" s="360"/>
      <c r="O87" s="366"/>
      <c r="P87" s="376"/>
      <c r="Q87" s="377"/>
      <c r="R87" s="355"/>
      <c r="S87" s="355"/>
      <c r="T87" s="355"/>
      <c r="U87" s="366"/>
      <c r="V87" s="366"/>
      <c r="W87" s="364"/>
      <c r="X87" s="364"/>
      <c r="Y87" s="366"/>
      <c r="Z87" s="300" t="s">
        <v>661</v>
      </c>
      <c r="AA87" s="301" t="s">
        <v>666</v>
      </c>
      <c r="AB87" s="302" t="s">
        <v>687</v>
      </c>
      <c r="AC87" s="381">
        <v>1</v>
      </c>
    </row>
    <row r="88" spans="1:29" ht="39.950000000000003" customHeight="1" thickBot="1">
      <c r="A88" s="289"/>
      <c r="B88" s="355"/>
      <c r="C88" s="359"/>
      <c r="D88" s="360"/>
      <c r="E88" s="355"/>
      <c r="F88" s="355"/>
      <c r="G88" s="355"/>
      <c r="H88" s="355"/>
      <c r="I88" s="359"/>
      <c r="J88" s="338"/>
      <c r="K88" s="360"/>
      <c r="L88" s="371"/>
      <c r="M88" s="359"/>
      <c r="N88" s="360"/>
      <c r="O88" s="366"/>
      <c r="P88" s="376"/>
      <c r="Q88" s="377"/>
      <c r="R88" s="355"/>
      <c r="S88" s="355"/>
      <c r="T88" s="355"/>
      <c r="U88" s="366"/>
      <c r="V88" s="366"/>
      <c r="W88" s="364"/>
      <c r="X88" s="364"/>
      <c r="Y88" s="366"/>
      <c r="Z88" s="300" t="s">
        <v>661</v>
      </c>
      <c r="AA88" s="301" t="s">
        <v>668</v>
      </c>
      <c r="AB88" s="302" t="s">
        <v>695</v>
      </c>
      <c r="AC88" s="382"/>
    </row>
    <row r="89" spans="1:29" ht="39.950000000000003" customHeight="1" thickBot="1">
      <c r="A89" s="289"/>
      <c r="B89" s="355"/>
      <c r="C89" s="359"/>
      <c r="D89" s="360"/>
      <c r="E89" s="355"/>
      <c r="F89" s="355"/>
      <c r="G89" s="355"/>
      <c r="H89" s="355"/>
      <c r="I89" s="359"/>
      <c r="J89" s="338"/>
      <c r="K89" s="360"/>
      <c r="L89" s="371"/>
      <c r="M89" s="359"/>
      <c r="N89" s="360"/>
      <c r="O89" s="366"/>
      <c r="P89" s="376"/>
      <c r="Q89" s="377"/>
      <c r="R89" s="355"/>
      <c r="S89" s="355"/>
      <c r="T89" s="355"/>
      <c r="U89" s="366"/>
      <c r="V89" s="366"/>
      <c r="W89" s="364"/>
      <c r="X89" s="364"/>
      <c r="Y89" s="366"/>
      <c r="Z89" s="300" t="s">
        <v>661</v>
      </c>
      <c r="AA89" s="301" t="s">
        <v>669</v>
      </c>
      <c r="AB89" s="302" t="s">
        <v>696</v>
      </c>
      <c r="AC89" s="382"/>
    </row>
    <row r="90" spans="1:29" ht="39.950000000000003" customHeight="1" thickBot="1">
      <c r="A90" s="289"/>
      <c r="B90" s="355"/>
      <c r="C90" s="359"/>
      <c r="D90" s="360"/>
      <c r="E90" s="355"/>
      <c r="F90" s="355"/>
      <c r="G90" s="355"/>
      <c r="H90" s="355"/>
      <c r="I90" s="359"/>
      <c r="J90" s="338"/>
      <c r="K90" s="360"/>
      <c r="L90" s="371"/>
      <c r="M90" s="359"/>
      <c r="N90" s="360"/>
      <c r="O90" s="366"/>
      <c r="P90" s="376"/>
      <c r="Q90" s="377"/>
      <c r="R90" s="355"/>
      <c r="S90" s="355"/>
      <c r="T90" s="355"/>
      <c r="U90" s="366"/>
      <c r="V90" s="366"/>
      <c r="W90" s="364"/>
      <c r="X90" s="364"/>
      <c r="Y90" s="366"/>
      <c r="Z90" s="300" t="s">
        <v>661</v>
      </c>
      <c r="AA90" s="301" t="s">
        <v>671</v>
      </c>
      <c r="AB90" s="302" t="s">
        <v>672</v>
      </c>
      <c r="AC90" s="382"/>
    </row>
    <row r="91" spans="1:29" ht="39.950000000000003" customHeight="1" thickBot="1">
      <c r="A91" s="289"/>
      <c r="B91" s="355"/>
      <c r="C91" s="359"/>
      <c r="D91" s="360"/>
      <c r="E91" s="355"/>
      <c r="F91" s="355"/>
      <c r="G91" s="355"/>
      <c r="H91" s="355"/>
      <c r="I91" s="359"/>
      <c r="J91" s="338"/>
      <c r="K91" s="360"/>
      <c r="L91" s="371"/>
      <c r="M91" s="359"/>
      <c r="N91" s="360"/>
      <c r="O91" s="366"/>
      <c r="P91" s="376"/>
      <c r="Q91" s="377"/>
      <c r="R91" s="355"/>
      <c r="S91" s="355"/>
      <c r="T91" s="355"/>
      <c r="U91" s="366"/>
      <c r="V91" s="366"/>
      <c r="W91" s="364"/>
      <c r="X91" s="364"/>
      <c r="Y91" s="366"/>
      <c r="Z91" s="300" t="s">
        <v>661</v>
      </c>
      <c r="AA91" s="301" t="s">
        <v>673</v>
      </c>
      <c r="AB91" s="302" t="s">
        <v>674</v>
      </c>
      <c r="AC91" s="382"/>
    </row>
    <row r="92" spans="1:29" ht="39.950000000000003" customHeight="1" thickBot="1">
      <c r="A92" s="289"/>
      <c r="B92" s="356"/>
      <c r="C92" s="361"/>
      <c r="D92" s="362"/>
      <c r="E92" s="356"/>
      <c r="F92" s="356"/>
      <c r="G92" s="356"/>
      <c r="H92" s="356"/>
      <c r="I92" s="361"/>
      <c r="J92" s="369"/>
      <c r="K92" s="362"/>
      <c r="L92" s="372"/>
      <c r="M92" s="361"/>
      <c r="N92" s="362"/>
      <c r="O92" s="367"/>
      <c r="P92" s="378"/>
      <c r="Q92" s="379"/>
      <c r="R92" s="356"/>
      <c r="S92" s="356"/>
      <c r="T92" s="356"/>
      <c r="U92" s="367"/>
      <c r="V92" s="367"/>
      <c r="W92" s="365"/>
      <c r="X92" s="365"/>
      <c r="Y92" s="367"/>
      <c r="Z92" s="300" t="s">
        <v>661</v>
      </c>
      <c r="AA92" s="301" t="s">
        <v>675</v>
      </c>
      <c r="AB92" s="302" t="s">
        <v>676</v>
      </c>
      <c r="AC92" s="383"/>
    </row>
    <row r="93" spans="1:29" ht="20.100000000000001" customHeight="1" thickBot="1">
      <c r="A93" s="289"/>
      <c r="B93" s="354" t="s">
        <v>648</v>
      </c>
      <c r="C93" s="357" t="s">
        <v>711</v>
      </c>
      <c r="D93" s="358"/>
      <c r="E93" s="354" t="s">
        <v>712</v>
      </c>
      <c r="F93" s="354" t="s">
        <v>651</v>
      </c>
      <c r="G93" s="354" t="s">
        <v>844</v>
      </c>
      <c r="H93" s="354" t="s">
        <v>713</v>
      </c>
      <c r="I93" s="357" t="s">
        <v>702</v>
      </c>
      <c r="J93" s="368"/>
      <c r="K93" s="358"/>
      <c r="L93" s="370" t="s">
        <v>654</v>
      </c>
      <c r="M93" s="357" t="s">
        <v>703</v>
      </c>
      <c r="N93" s="358"/>
      <c r="O93" s="373" t="s">
        <v>681</v>
      </c>
      <c r="P93" s="374" t="s">
        <v>682</v>
      </c>
      <c r="Q93" s="375"/>
      <c r="R93" s="354" t="s">
        <v>683</v>
      </c>
      <c r="S93" s="354" t="s">
        <v>699</v>
      </c>
      <c r="T93" s="354" t="s">
        <v>683</v>
      </c>
      <c r="U93" s="373" t="s">
        <v>661</v>
      </c>
      <c r="V93" s="373">
        <v>20</v>
      </c>
      <c r="W93" s="363" t="s">
        <v>613</v>
      </c>
      <c r="X93" s="363" t="s">
        <v>613</v>
      </c>
      <c r="Y93" s="373" t="s">
        <v>661</v>
      </c>
      <c r="Z93" s="291" t="s">
        <v>663</v>
      </c>
      <c r="AA93" s="291" t="s">
        <v>664</v>
      </c>
      <c r="AB93" s="293" t="s">
        <v>665</v>
      </c>
      <c r="AC93" s="289"/>
    </row>
    <row r="94" spans="1:29" ht="39.950000000000003" customHeight="1" thickBot="1">
      <c r="A94" s="289"/>
      <c r="B94" s="355"/>
      <c r="C94" s="359"/>
      <c r="D94" s="360"/>
      <c r="E94" s="355"/>
      <c r="F94" s="355"/>
      <c r="G94" s="355"/>
      <c r="H94" s="355"/>
      <c r="I94" s="359"/>
      <c r="J94" s="338"/>
      <c r="K94" s="360"/>
      <c r="L94" s="371"/>
      <c r="M94" s="359"/>
      <c r="N94" s="360"/>
      <c r="O94" s="366"/>
      <c r="P94" s="376"/>
      <c r="Q94" s="377"/>
      <c r="R94" s="355"/>
      <c r="S94" s="355"/>
      <c r="T94" s="355"/>
      <c r="U94" s="366"/>
      <c r="V94" s="366"/>
      <c r="W94" s="364"/>
      <c r="X94" s="364"/>
      <c r="Y94" s="366"/>
      <c r="Z94" s="300" t="s">
        <v>661</v>
      </c>
      <c r="AA94" s="301" t="s">
        <v>666</v>
      </c>
      <c r="AB94" s="302" t="s">
        <v>714</v>
      </c>
      <c r="AC94" s="381">
        <v>0</v>
      </c>
    </row>
    <row r="95" spans="1:29" ht="39.950000000000003" customHeight="1" thickBot="1">
      <c r="A95" s="289"/>
      <c r="B95" s="355"/>
      <c r="C95" s="359"/>
      <c r="D95" s="360"/>
      <c r="E95" s="355"/>
      <c r="F95" s="355"/>
      <c r="G95" s="355"/>
      <c r="H95" s="355"/>
      <c r="I95" s="359"/>
      <c r="J95" s="338"/>
      <c r="K95" s="360"/>
      <c r="L95" s="371"/>
      <c r="M95" s="359"/>
      <c r="N95" s="360"/>
      <c r="O95" s="366"/>
      <c r="P95" s="376"/>
      <c r="Q95" s="377"/>
      <c r="R95" s="355"/>
      <c r="S95" s="355"/>
      <c r="T95" s="355"/>
      <c r="U95" s="366"/>
      <c r="V95" s="366"/>
      <c r="W95" s="364"/>
      <c r="X95" s="364"/>
      <c r="Y95" s="366"/>
      <c r="Z95" s="300" t="s">
        <v>684</v>
      </c>
      <c r="AA95" s="301" t="s">
        <v>668</v>
      </c>
      <c r="AB95" s="302" t="s">
        <v>683</v>
      </c>
      <c r="AC95" s="382"/>
    </row>
    <row r="96" spans="1:29" ht="39.950000000000003" customHeight="1" thickBot="1">
      <c r="A96" s="289"/>
      <c r="B96" s="355"/>
      <c r="C96" s="359"/>
      <c r="D96" s="360"/>
      <c r="E96" s="355"/>
      <c r="F96" s="355"/>
      <c r="G96" s="355"/>
      <c r="H96" s="355"/>
      <c r="I96" s="359"/>
      <c r="J96" s="338"/>
      <c r="K96" s="360"/>
      <c r="L96" s="371"/>
      <c r="M96" s="359"/>
      <c r="N96" s="360"/>
      <c r="O96" s="366"/>
      <c r="P96" s="376"/>
      <c r="Q96" s="377"/>
      <c r="R96" s="355"/>
      <c r="S96" s="355"/>
      <c r="T96" s="355"/>
      <c r="U96" s="366"/>
      <c r="V96" s="366"/>
      <c r="W96" s="364"/>
      <c r="X96" s="364"/>
      <c r="Y96" s="366"/>
      <c r="Z96" s="300" t="s">
        <v>684</v>
      </c>
      <c r="AA96" s="301" t="s">
        <v>669</v>
      </c>
      <c r="AB96" s="302" t="s">
        <v>683</v>
      </c>
      <c r="AC96" s="382"/>
    </row>
    <row r="97" spans="1:29" ht="39.950000000000003" customHeight="1" thickBot="1">
      <c r="A97" s="289"/>
      <c r="B97" s="355"/>
      <c r="C97" s="359"/>
      <c r="D97" s="360"/>
      <c r="E97" s="355"/>
      <c r="F97" s="355"/>
      <c r="G97" s="355"/>
      <c r="H97" s="355"/>
      <c r="I97" s="359"/>
      <c r="J97" s="338"/>
      <c r="K97" s="360"/>
      <c r="L97" s="371"/>
      <c r="M97" s="359"/>
      <c r="N97" s="360"/>
      <c r="O97" s="366"/>
      <c r="P97" s="376"/>
      <c r="Q97" s="377"/>
      <c r="R97" s="355"/>
      <c r="S97" s="355"/>
      <c r="T97" s="355"/>
      <c r="U97" s="366"/>
      <c r="V97" s="366"/>
      <c r="W97" s="364"/>
      <c r="X97" s="364"/>
      <c r="Y97" s="366"/>
      <c r="Z97" s="300" t="s">
        <v>684</v>
      </c>
      <c r="AA97" s="301" t="s">
        <v>671</v>
      </c>
      <c r="AB97" s="302" t="s">
        <v>683</v>
      </c>
      <c r="AC97" s="382"/>
    </row>
    <row r="98" spans="1:29" ht="39.950000000000003" customHeight="1" thickBot="1">
      <c r="A98" s="289"/>
      <c r="B98" s="355"/>
      <c r="C98" s="359"/>
      <c r="D98" s="360"/>
      <c r="E98" s="355"/>
      <c r="F98" s="355"/>
      <c r="G98" s="355"/>
      <c r="H98" s="355"/>
      <c r="I98" s="359"/>
      <c r="J98" s="338"/>
      <c r="K98" s="360"/>
      <c r="L98" s="371"/>
      <c r="M98" s="359"/>
      <c r="N98" s="360"/>
      <c r="O98" s="366"/>
      <c r="P98" s="376"/>
      <c r="Q98" s="377"/>
      <c r="R98" s="355"/>
      <c r="S98" s="355"/>
      <c r="T98" s="355"/>
      <c r="U98" s="366"/>
      <c r="V98" s="366"/>
      <c r="W98" s="364"/>
      <c r="X98" s="364"/>
      <c r="Y98" s="366"/>
      <c r="Z98" s="300" t="s">
        <v>684</v>
      </c>
      <c r="AA98" s="301" t="s">
        <v>673</v>
      </c>
      <c r="AB98" s="302" t="s">
        <v>683</v>
      </c>
      <c r="AC98" s="382"/>
    </row>
    <row r="99" spans="1:29" ht="39.950000000000003" customHeight="1" thickBot="1">
      <c r="A99" s="289"/>
      <c r="B99" s="356"/>
      <c r="C99" s="361"/>
      <c r="D99" s="362"/>
      <c r="E99" s="356"/>
      <c r="F99" s="356"/>
      <c r="G99" s="356"/>
      <c r="H99" s="356"/>
      <c r="I99" s="361"/>
      <c r="J99" s="369"/>
      <c r="K99" s="362"/>
      <c r="L99" s="372"/>
      <c r="M99" s="361"/>
      <c r="N99" s="362"/>
      <c r="O99" s="367"/>
      <c r="P99" s="378"/>
      <c r="Q99" s="379"/>
      <c r="R99" s="356"/>
      <c r="S99" s="356"/>
      <c r="T99" s="356"/>
      <c r="U99" s="367"/>
      <c r="V99" s="367"/>
      <c r="W99" s="365"/>
      <c r="X99" s="365"/>
      <c r="Y99" s="367"/>
      <c r="Z99" s="300" t="s">
        <v>684</v>
      </c>
      <c r="AA99" s="301" t="s">
        <v>675</v>
      </c>
      <c r="AB99" s="302" t="s">
        <v>683</v>
      </c>
      <c r="AC99" s="383"/>
    </row>
    <row r="100" spans="1:29" ht="20.100000000000001" customHeight="1" thickBot="1">
      <c r="A100" s="289"/>
      <c r="B100" s="354" t="s">
        <v>648</v>
      </c>
      <c r="C100" s="357" t="s">
        <v>711</v>
      </c>
      <c r="D100" s="358"/>
      <c r="E100" s="354" t="s">
        <v>712</v>
      </c>
      <c r="F100" s="354" t="s">
        <v>651</v>
      </c>
      <c r="G100" s="354" t="s">
        <v>836</v>
      </c>
      <c r="H100" s="354" t="s">
        <v>652</v>
      </c>
      <c r="I100" s="357" t="s">
        <v>653</v>
      </c>
      <c r="J100" s="368"/>
      <c r="K100" s="358"/>
      <c r="L100" s="370" t="s">
        <v>654</v>
      </c>
      <c r="M100" s="357" t="s">
        <v>655</v>
      </c>
      <c r="N100" s="358"/>
      <c r="O100" s="373" t="s">
        <v>656</v>
      </c>
      <c r="P100" s="374" t="s">
        <v>657</v>
      </c>
      <c r="Q100" s="375"/>
      <c r="R100" s="354" t="s">
        <v>658</v>
      </c>
      <c r="S100" s="354" t="s">
        <v>699</v>
      </c>
      <c r="T100" s="354" t="s">
        <v>660</v>
      </c>
      <c r="U100" s="373" t="s">
        <v>661</v>
      </c>
      <c r="V100" s="373">
        <v>100</v>
      </c>
      <c r="W100" s="363" t="s">
        <v>715</v>
      </c>
      <c r="X100" s="363" t="s">
        <v>613</v>
      </c>
      <c r="Y100" s="373" t="s">
        <v>661</v>
      </c>
      <c r="Z100" s="291" t="s">
        <v>663</v>
      </c>
      <c r="AA100" s="291" t="s">
        <v>664</v>
      </c>
      <c r="AB100" s="293" t="s">
        <v>665</v>
      </c>
      <c r="AC100" s="289"/>
    </row>
    <row r="101" spans="1:29" ht="57.95" customHeight="1" thickBot="1">
      <c r="A101" s="289"/>
      <c r="B101" s="355"/>
      <c r="C101" s="359"/>
      <c r="D101" s="360"/>
      <c r="E101" s="355"/>
      <c r="F101" s="355"/>
      <c r="G101" s="355"/>
      <c r="H101" s="355"/>
      <c r="I101" s="359"/>
      <c r="J101" s="338"/>
      <c r="K101" s="360"/>
      <c r="L101" s="371"/>
      <c r="M101" s="359"/>
      <c r="N101" s="360"/>
      <c r="O101" s="366"/>
      <c r="P101" s="376"/>
      <c r="Q101" s="377"/>
      <c r="R101" s="355"/>
      <c r="S101" s="355"/>
      <c r="T101" s="355"/>
      <c r="U101" s="366"/>
      <c r="V101" s="366"/>
      <c r="W101" s="364"/>
      <c r="X101" s="364"/>
      <c r="Y101" s="366"/>
      <c r="Z101" s="300" t="s">
        <v>661</v>
      </c>
      <c r="AA101" s="301" t="s">
        <v>666</v>
      </c>
      <c r="AB101" s="302" t="s">
        <v>687</v>
      </c>
      <c r="AC101" s="381">
        <v>1</v>
      </c>
    </row>
    <row r="102" spans="1:29" ht="39.950000000000003" customHeight="1" thickBot="1">
      <c r="A102" s="289"/>
      <c r="B102" s="355"/>
      <c r="C102" s="359"/>
      <c r="D102" s="360"/>
      <c r="E102" s="355"/>
      <c r="F102" s="355"/>
      <c r="G102" s="355"/>
      <c r="H102" s="355"/>
      <c r="I102" s="359"/>
      <c r="J102" s="338"/>
      <c r="K102" s="360"/>
      <c r="L102" s="371"/>
      <c r="M102" s="359"/>
      <c r="N102" s="360"/>
      <c r="O102" s="366"/>
      <c r="P102" s="376"/>
      <c r="Q102" s="377"/>
      <c r="R102" s="355"/>
      <c r="S102" s="355"/>
      <c r="T102" s="355"/>
      <c r="U102" s="366"/>
      <c r="V102" s="366"/>
      <c r="W102" s="364"/>
      <c r="X102" s="364"/>
      <c r="Y102" s="366"/>
      <c r="Z102" s="300" t="s">
        <v>661</v>
      </c>
      <c r="AA102" s="301" t="s">
        <v>668</v>
      </c>
      <c r="AB102" s="302" t="s">
        <v>695</v>
      </c>
      <c r="AC102" s="382"/>
    </row>
    <row r="103" spans="1:29" ht="39.950000000000003" customHeight="1" thickBot="1">
      <c r="A103" s="289"/>
      <c r="B103" s="355"/>
      <c r="C103" s="359"/>
      <c r="D103" s="360"/>
      <c r="E103" s="355"/>
      <c r="F103" s="355"/>
      <c r="G103" s="355"/>
      <c r="H103" s="355"/>
      <c r="I103" s="359"/>
      <c r="J103" s="338"/>
      <c r="K103" s="360"/>
      <c r="L103" s="371"/>
      <c r="M103" s="359"/>
      <c r="N103" s="360"/>
      <c r="O103" s="366"/>
      <c r="P103" s="376"/>
      <c r="Q103" s="377"/>
      <c r="R103" s="355"/>
      <c r="S103" s="355"/>
      <c r="T103" s="355"/>
      <c r="U103" s="366"/>
      <c r="V103" s="366"/>
      <c r="W103" s="364"/>
      <c r="X103" s="364"/>
      <c r="Y103" s="366"/>
      <c r="Z103" s="300" t="s">
        <v>661</v>
      </c>
      <c r="AA103" s="301" t="s">
        <v>669</v>
      </c>
      <c r="AB103" s="302" t="s">
        <v>716</v>
      </c>
      <c r="AC103" s="382"/>
    </row>
    <row r="104" spans="1:29" ht="39.950000000000003" customHeight="1" thickBot="1">
      <c r="A104" s="289"/>
      <c r="B104" s="355"/>
      <c r="C104" s="359"/>
      <c r="D104" s="360"/>
      <c r="E104" s="355"/>
      <c r="F104" s="355"/>
      <c r="G104" s="355"/>
      <c r="H104" s="355"/>
      <c r="I104" s="359"/>
      <c r="J104" s="338"/>
      <c r="K104" s="360"/>
      <c r="L104" s="371"/>
      <c r="M104" s="359"/>
      <c r="N104" s="360"/>
      <c r="O104" s="366"/>
      <c r="P104" s="376"/>
      <c r="Q104" s="377"/>
      <c r="R104" s="355"/>
      <c r="S104" s="355"/>
      <c r="T104" s="355"/>
      <c r="U104" s="366"/>
      <c r="V104" s="366"/>
      <c r="W104" s="364"/>
      <c r="X104" s="364"/>
      <c r="Y104" s="366"/>
      <c r="Z104" s="300" t="s">
        <v>661</v>
      </c>
      <c r="AA104" s="301" t="s">
        <v>671</v>
      </c>
      <c r="AB104" s="302" t="s">
        <v>672</v>
      </c>
      <c r="AC104" s="382"/>
    </row>
    <row r="105" spans="1:29" ht="39.950000000000003" customHeight="1" thickBot="1">
      <c r="A105" s="289"/>
      <c r="B105" s="355"/>
      <c r="C105" s="359"/>
      <c r="D105" s="360"/>
      <c r="E105" s="355"/>
      <c r="F105" s="355"/>
      <c r="G105" s="355"/>
      <c r="H105" s="355"/>
      <c r="I105" s="359"/>
      <c r="J105" s="338"/>
      <c r="K105" s="360"/>
      <c r="L105" s="371"/>
      <c r="M105" s="359"/>
      <c r="N105" s="360"/>
      <c r="O105" s="366"/>
      <c r="P105" s="376"/>
      <c r="Q105" s="377"/>
      <c r="R105" s="355"/>
      <c r="S105" s="355"/>
      <c r="T105" s="355"/>
      <c r="U105" s="366"/>
      <c r="V105" s="366"/>
      <c r="W105" s="364"/>
      <c r="X105" s="364"/>
      <c r="Y105" s="366"/>
      <c r="Z105" s="300" t="s">
        <v>661</v>
      </c>
      <c r="AA105" s="301" t="s">
        <v>673</v>
      </c>
      <c r="AB105" s="302" t="s">
        <v>674</v>
      </c>
      <c r="AC105" s="382"/>
    </row>
    <row r="106" spans="1:29" ht="39.950000000000003" customHeight="1" thickBot="1">
      <c r="A106" s="289"/>
      <c r="B106" s="356"/>
      <c r="C106" s="361"/>
      <c r="D106" s="362"/>
      <c r="E106" s="356"/>
      <c r="F106" s="356"/>
      <c r="G106" s="356"/>
      <c r="H106" s="356"/>
      <c r="I106" s="361"/>
      <c r="J106" s="369"/>
      <c r="K106" s="362"/>
      <c r="L106" s="372"/>
      <c r="M106" s="361"/>
      <c r="N106" s="362"/>
      <c r="O106" s="367"/>
      <c r="P106" s="378"/>
      <c r="Q106" s="379"/>
      <c r="R106" s="356"/>
      <c r="S106" s="356"/>
      <c r="T106" s="356"/>
      <c r="U106" s="367"/>
      <c r="V106" s="367"/>
      <c r="W106" s="365"/>
      <c r="X106" s="365"/>
      <c r="Y106" s="367"/>
      <c r="Z106" s="300" t="s">
        <v>661</v>
      </c>
      <c r="AA106" s="301" t="s">
        <v>675</v>
      </c>
      <c r="AB106" s="302" t="s">
        <v>676</v>
      </c>
      <c r="AC106" s="383"/>
    </row>
    <row r="107" spans="1:29" ht="20.100000000000001" customHeight="1" thickBot="1">
      <c r="A107" s="289"/>
      <c r="B107" s="354" t="s">
        <v>648</v>
      </c>
      <c r="C107" s="357" t="s">
        <v>717</v>
      </c>
      <c r="D107" s="358"/>
      <c r="E107" s="354" t="s">
        <v>718</v>
      </c>
      <c r="F107" s="354" t="s">
        <v>651</v>
      </c>
      <c r="G107" s="354" t="s">
        <v>844</v>
      </c>
      <c r="H107" s="354" t="s">
        <v>713</v>
      </c>
      <c r="I107" s="357" t="s">
        <v>702</v>
      </c>
      <c r="J107" s="368"/>
      <c r="K107" s="358"/>
      <c r="L107" s="370" t="s">
        <v>654</v>
      </c>
      <c r="M107" s="357" t="s">
        <v>703</v>
      </c>
      <c r="N107" s="358"/>
      <c r="O107" s="373" t="s">
        <v>681</v>
      </c>
      <c r="P107" s="374" t="s">
        <v>682</v>
      </c>
      <c r="Q107" s="375"/>
      <c r="R107" s="354" t="s">
        <v>683</v>
      </c>
      <c r="S107" s="354" t="s">
        <v>699</v>
      </c>
      <c r="T107" s="354" t="s">
        <v>683</v>
      </c>
      <c r="U107" s="373" t="s">
        <v>661</v>
      </c>
      <c r="V107" s="373">
        <v>20</v>
      </c>
      <c r="W107" s="363" t="s">
        <v>613</v>
      </c>
      <c r="X107" s="363" t="s">
        <v>613</v>
      </c>
      <c r="Y107" s="373" t="s">
        <v>661</v>
      </c>
      <c r="Z107" s="291" t="s">
        <v>663</v>
      </c>
      <c r="AA107" s="291" t="s">
        <v>664</v>
      </c>
      <c r="AB107" s="293" t="s">
        <v>665</v>
      </c>
      <c r="AC107" s="289"/>
    </row>
    <row r="108" spans="1:29" ht="39.950000000000003" customHeight="1" thickBot="1">
      <c r="A108" s="289"/>
      <c r="B108" s="355"/>
      <c r="C108" s="359"/>
      <c r="D108" s="360"/>
      <c r="E108" s="355"/>
      <c r="F108" s="355"/>
      <c r="G108" s="355"/>
      <c r="H108" s="355"/>
      <c r="I108" s="359"/>
      <c r="J108" s="338"/>
      <c r="K108" s="360"/>
      <c r="L108" s="371"/>
      <c r="M108" s="359"/>
      <c r="N108" s="360"/>
      <c r="O108" s="366"/>
      <c r="P108" s="376"/>
      <c r="Q108" s="377"/>
      <c r="R108" s="355"/>
      <c r="S108" s="355"/>
      <c r="T108" s="355"/>
      <c r="U108" s="366"/>
      <c r="V108" s="366"/>
      <c r="W108" s="364"/>
      <c r="X108" s="364"/>
      <c r="Y108" s="366"/>
      <c r="Z108" s="300" t="s">
        <v>661</v>
      </c>
      <c r="AA108" s="301" t="s">
        <v>666</v>
      </c>
      <c r="AB108" s="302" t="s">
        <v>688</v>
      </c>
      <c r="AC108" s="381">
        <v>0</v>
      </c>
    </row>
    <row r="109" spans="1:29" ht="39.950000000000003" customHeight="1" thickBot="1">
      <c r="A109" s="289"/>
      <c r="B109" s="355"/>
      <c r="C109" s="359"/>
      <c r="D109" s="360"/>
      <c r="E109" s="355"/>
      <c r="F109" s="355"/>
      <c r="G109" s="355"/>
      <c r="H109" s="355"/>
      <c r="I109" s="359"/>
      <c r="J109" s="338"/>
      <c r="K109" s="360"/>
      <c r="L109" s="371"/>
      <c r="M109" s="359"/>
      <c r="N109" s="360"/>
      <c r="O109" s="366"/>
      <c r="P109" s="376"/>
      <c r="Q109" s="377"/>
      <c r="R109" s="355"/>
      <c r="S109" s="355"/>
      <c r="T109" s="355"/>
      <c r="U109" s="366"/>
      <c r="V109" s="366"/>
      <c r="W109" s="364"/>
      <c r="X109" s="364"/>
      <c r="Y109" s="366"/>
      <c r="Z109" s="300" t="s">
        <v>684</v>
      </c>
      <c r="AA109" s="301" t="s">
        <v>668</v>
      </c>
      <c r="AB109" s="302" t="s">
        <v>683</v>
      </c>
      <c r="AC109" s="382"/>
    </row>
    <row r="110" spans="1:29" ht="39.950000000000003" customHeight="1" thickBot="1">
      <c r="A110" s="289"/>
      <c r="B110" s="355"/>
      <c r="C110" s="359"/>
      <c r="D110" s="360"/>
      <c r="E110" s="355"/>
      <c r="F110" s="355"/>
      <c r="G110" s="355"/>
      <c r="H110" s="355"/>
      <c r="I110" s="359"/>
      <c r="J110" s="338"/>
      <c r="K110" s="360"/>
      <c r="L110" s="371"/>
      <c r="M110" s="359"/>
      <c r="N110" s="360"/>
      <c r="O110" s="366"/>
      <c r="P110" s="376"/>
      <c r="Q110" s="377"/>
      <c r="R110" s="355"/>
      <c r="S110" s="355"/>
      <c r="T110" s="355"/>
      <c r="U110" s="366"/>
      <c r="V110" s="366"/>
      <c r="W110" s="364"/>
      <c r="X110" s="364"/>
      <c r="Y110" s="366"/>
      <c r="Z110" s="300" t="s">
        <v>684</v>
      </c>
      <c r="AA110" s="301" t="s">
        <v>669</v>
      </c>
      <c r="AB110" s="302" t="s">
        <v>683</v>
      </c>
      <c r="AC110" s="382"/>
    </row>
    <row r="111" spans="1:29" ht="39.950000000000003" customHeight="1" thickBot="1">
      <c r="A111" s="289"/>
      <c r="B111" s="355"/>
      <c r="C111" s="359"/>
      <c r="D111" s="360"/>
      <c r="E111" s="355"/>
      <c r="F111" s="355"/>
      <c r="G111" s="355"/>
      <c r="H111" s="355"/>
      <c r="I111" s="359"/>
      <c r="J111" s="338"/>
      <c r="K111" s="360"/>
      <c r="L111" s="371"/>
      <c r="M111" s="359"/>
      <c r="N111" s="360"/>
      <c r="O111" s="366"/>
      <c r="P111" s="376"/>
      <c r="Q111" s="377"/>
      <c r="R111" s="355"/>
      <c r="S111" s="355"/>
      <c r="T111" s="355"/>
      <c r="U111" s="366"/>
      <c r="V111" s="366"/>
      <c r="W111" s="364"/>
      <c r="X111" s="364"/>
      <c r="Y111" s="366"/>
      <c r="Z111" s="300" t="s">
        <v>684</v>
      </c>
      <c r="AA111" s="301" t="s">
        <v>671</v>
      </c>
      <c r="AB111" s="302" t="s">
        <v>683</v>
      </c>
      <c r="AC111" s="382"/>
    </row>
    <row r="112" spans="1:29" ht="39.950000000000003" customHeight="1" thickBot="1">
      <c r="A112" s="289"/>
      <c r="B112" s="355"/>
      <c r="C112" s="359"/>
      <c r="D112" s="360"/>
      <c r="E112" s="355"/>
      <c r="F112" s="355"/>
      <c r="G112" s="355"/>
      <c r="H112" s="355"/>
      <c r="I112" s="359"/>
      <c r="J112" s="338"/>
      <c r="K112" s="360"/>
      <c r="L112" s="371"/>
      <c r="M112" s="359"/>
      <c r="N112" s="360"/>
      <c r="O112" s="366"/>
      <c r="P112" s="376"/>
      <c r="Q112" s="377"/>
      <c r="R112" s="355"/>
      <c r="S112" s="355"/>
      <c r="T112" s="355"/>
      <c r="U112" s="366"/>
      <c r="V112" s="366"/>
      <c r="W112" s="364"/>
      <c r="X112" s="364"/>
      <c r="Y112" s="366"/>
      <c r="Z112" s="300" t="s">
        <v>684</v>
      </c>
      <c r="AA112" s="301" t="s">
        <v>673</v>
      </c>
      <c r="AB112" s="302" t="s">
        <v>683</v>
      </c>
      <c r="AC112" s="382"/>
    </row>
    <row r="113" spans="1:29" ht="39.950000000000003" customHeight="1" thickBot="1">
      <c r="A113" s="289"/>
      <c r="B113" s="356"/>
      <c r="C113" s="361"/>
      <c r="D113" s="362"/>
      <c r="E113" s="356"/>
      <c r="F113" s="356"/>
      <c r="G113" s="356"/>
      <c r="H113" s="356"/>
      <c r="I113" s="361"/>
      <c r="J113" s="369"/>
      <c r="K113" s="362"/>
      <c r="L113" s="372"/>
      <c r="M113" s="361"/>
      <c r="N113" s="362"/>
      <c r="O113" s="367"/>
      <c r="P113" s="378"/>
      <c r="Q113" s="379"/>
      <c r="R113" s="356"/>
      <c r="S113" s="356"/>
      <c r="T113" s="356"/>
      <c r="U113" s="367"/>
      <c r="V113" s="367"/>
      <c r="W113" s="365"/>
      <c r="X113" s="365"/>
      <c r="Y113" s="367"/>
      <c r="Z113" s="300" t="s">
        <v>684</v>
      </c>
      <c r="AA113" s="301" t="s">
        <v>675</v>
      </c>
      <c r="AB113" s="302" t="s">
        <v>683</v>
      </c>
      <c r="AC113" s="383"/>
    </row>
    <row r="114" spans="1:29" ht="20.100000000000001" customHeight="1" thickBot="1">
      <c r="A114" s="289"/>
      <c r="B114" s="354" t="s">
        <v>648</v>
      </c>
      <c r="C114" s="357" t="s">
        <v>717</v>
      </c>
      <c r="D114" s="358"/>
      <c r="E114" s="354" t="s">
        <v>718</v>
      </c>
      <c r="F114" s="354" t="s">
        <v>651</v>
      </c>
      <c r="G114" s="354" t="s">
        <v>836</v>
      </c>
      <c r="H114" s="354" t="s">
        <v>652</v>
      </c>
      <c r="I114" s="357" t="s">
        <v>653</v>
      </c>
      <c r="J114" s="368"/>
      <c r="K114" s="358"/>
      <c r="L114" s="370" t="s">
        <v>654</v>
      </c>
      <c r="M114" s="357" t="s">
        <v>655</v>
      </c>
      <c r="N114" s="358"/>
      <c r="O114" s="373" t="s">
        <v>656</v>
      </c>
      <c r="P114" s="374" t="s">
        <v>657</v>
      </c>
      <c r="Q114" s="375"/>
      <c r="R114" s="354" t="s">
        <v>658</v>
      </c>
      <c r="S114" s="354" t="s">
        <v>699</v>
      </c>
      <c r="T114" s="354" t="s">
        <v>660</v>
      </c>
      <c r="U114" s="373" t="s">
        <v>661</v>
      </c>
      <c r="V114" s="373">
        <v>100</v>
      </c>
      <c r="W114" s="363" t="s">
        <v>719</v>
      </c>
      <c r="X114" s="363" t="s">
        <v>613</v>
      </c>
      <c r="Y114" s="373" t="s">
        <v>661</v>
      </c>
      <c r="Z114" s="291" t="s">
        <v>663</v>
      </c>
      <c r="AA114" s="291" t="s">
        <v>664</v>
      </c>
      <c r="AB114" s="293" t="s">
        <v>665</v>
      </c>
      <c r="AC114" s="289"/>
    </row>
    <row r="115" spans="1:29" ht="57.95" customHeight="1" thickBot="1">
      <c r="A115" s="289"/>
      <c r="B115" s="355"/>
      <c r="C115" s="359"/>
      <c r="D115" s="360"/>
      <c r="E115" s="355"/>
      <c r="F115" s="355"/>
      <c r="G115" s="355"/>
      <c r="H115" s="355"/>
      <c r="I115" s="359"/>
      <c r="J115" s="338"/>
      <c r="K115" s="360"/>
      <c r="L115" s="371"/>
      <c r="M115" s="359"/>
      <c r="N115" s="360"/>
      <c r="O115" s="366"/>
      <c r="P115" s="376"/>
      <c r="Q115" s="377"/>
      <c r="R115" s="355"/>
      <c r="S115" s="355"/>
      <c r="T115" s="355"/>
      <c r="U115" s="366"/>
      <c r="V115" s="366"/>
      <c r="W115" s="364"/>
      <c r="X115" s="364"/>
      <c r="Y115" s="366"/>
      <c r="Z115" s="300" t="s">
        <v>661</v>
      </c>
      <c r="AA115" s="301" t="s">
        <v>666</v>
      </c>
      <c r="AB115" s="302" t="s">
        <v>687</v>
      </c>
      <c r="AC115" s="381">
        <v>1</v>
      </c>
    </row>
    <row r="116" spans="1:29" ht="39.950000000000003" customHeight="1" thickBot="1">
      <c r="A116" s="289"/>
      <c r="B116" s="355"/>
      <c r="C116" s="359"/>
      <c r="D116" s="360"/>
      <c r="E116" s="355"/>
      <c r="F116" s="355"/>
      <c r="G116" s="355"/>
      <c r="H116" s="355"/>
      <c r="I116" s="359"/>
      <c r="J116" s="338"/>
      <c r="K116" s="360"/>
      <c r="L116" s="371"/>
      <c r="M116" s="359"/>
      <c r="N116" s="360"/>
      <c r="O116" s="366"/>
      <c r="P116" s="376"/>
      <c r="Q116" s="377"/>
      <c r="R116" s="355"/>
      <c r="S116" s="355"/>
      <c r="T116" s="355"/>
      <c r="U116" s="366"/>
      <c r="V116" s="366"/>
      <c r="W116" s="364"/>
      <c r="X116" s="364"/>
      <c r="Y116" s="366"/>
      <c r="Z116" s="300" t="s">
        <v>661</v>
      </c>
      <c r="AA116" s="301" t="s">
        <v>668</v>
      </c>
      <c r="AB116" s="302" t="s">
        <v>695</v>
      </c>
      <c r="AC116" s="382"/>
    </row>
    <row r="117" spans="1:29" ht="39.950000000000003" customHeight="1" thickBot="1">
      <c r="A117" s="289"/>
      <c r="B117" s="355"/>
      <c r="C117" s="359"/>
      <c r="D117" s="360"/>
      <c r="E117" s="355"/>
      <c r="F117" s="355"/>
      <c r="G117" s="355"/>
      <c r="H117" s="355"/>
      <c r="I117" s="359"/>
      <c r="J117" s="338"/>
      <c r="K117" s="360"/>
      <c r="L117" s="371"/>
      <c r="M117" s="359"/>
      <c r="N117" s="360"/>
      <c r="O117" s="366"/>
      <c r="P117" s="376"/>
      <c r="Q117" s="377"/>
      <c r="R117" s="355"/>
      <c r="S117" s="355"/>
      <c r="T117" s="355"/>
      <c r="U117" s="366"/>
      <c r="V117" s="366"/>
      <c r="W117" s="364"/>
      <c r="X117" s="364"/>
      <c r="Y117" s="366"/>
      <c r="Z117" s="300" t="s">
        <v>661</v>
      </c>
      <c r="AA117" s="301" t="s">
        <v>669</v>
      </c>
      <c r="AB117" s="302" t="s">
        <v>696</v>
      </c>
      <c r="AC117" s="382"/>
    </row>
    <row r="118" spans="1:29" ht="39.950000000000003" customHeight="1" thickBot="1">
      <c r="A118" s="289"/>
      <c r="B118" s="355"/>
      <c r="C118" s="359"/>
      <c r="D118" s="360"/>
      <c r="E118" s="355"/>
      <c r="F118" s="355"/>
      <c r="G118" s="355"/>
      <c r="H118" s="355"/>
      <c r="I118" s="359"/>
      <c r="J118" s="338"/>
      <c r="K118" s="360"/>
      <c r="L118" s="371"/>
      <c r="M118" s="359"/>
      <c r="N118" s="360"/>
      <c r="O118" s="366"/>
      <c r="P118" s="376"/>
      <c r="Q118" s="377"/>
      <c r="R118" s="355"/>
      <c r="S118" s="355"/>
      <c r="T118" s="355"/>
      <c r="U118" s="366"/>
      <c r="V118" s="366"/>
      <c r="W118" s="364"/>
      <c r="X118" s="364"/>
      <c r="Y118" s="366"/>
      <c r="Z118" s="300" t="s">
        <v>661</v>
      </c>
      <c r="AA118" s="301" t="s">
        <v>671</v>
      </c>
      <c r="AB118" s="302" t="s">
        <v>672</v>
      </c>
      <c r="AC118" s="382"/>
    </row>
    <row r="119" spans="1:29" ht="39.950000000000003" customHeight="1" thickBot="1">
      <c r="A119" s="289"/>
      <c r="B119" s="355"/>
      <c r="C119" s="359"/>
      <c r="D119" s="360"/>
      <c r="E119" s="355"/>
      <c r="F119" s="355"/>
      <c r="G119" s="355"/>
      <c r="H119" s="355"/>
      <c r="I119" s="359"/>
      <c r="J119" s="338"/>
      <c r="K119" s="360"/>
      <c r="L119" s="371"/>
      <c r="M119" s="359"/>
      <c r="N119" s="360"/>
      <c r="O119" s="366"/>
      <c r="P119" s="376"/>
      <c r="Q119" s="377"/>
      <c r="R119" s="355"/>
      <c r="S119" s="355"/>
      <c r="T119" s="355"/>
      <c r="U119" s="366"/>
      <c r="V119" s="366"/>
      <c r="W119" s="364"/>
      <c r="X119" s="364"/>
      <c r="Y119" s="366"/>
      <c r="Z119" s="300" t="s">
        <v>661</v>
      </c>
      <c r="AA119" s="301" t="s">
        <v>673</v>
      </c>
      <c r="AB119" s="302" t="s">
        <v>674</v>
      </c>
      <c r="AC119" s="382"/>
    </row>
    <row r="120" spans="1:29" ht="39.950000000000003" customHeight="1" thickBot="1">
      <c r="A120" s="289"/>
      <c r="B120" s="356"/>
      <c r="C120" s="361"/>
      <c r="D120" s="362"/>
      <c r="E120" s="356"/>
      <c r="F120" s="356"/>
      <c r="G120" s="356"/>
      <c r="H120" s="356"/>
      <c r="I120" s="361"/>
      <c r="J120" s="369"/>
      <c r="K120" s="362"/>
      <c r="L120" s="372"/>
      <c r="M120" s="361"/>
      <c r="N120" s="362"/>
      <c r="O120" s="367"/>
      <c r="P120" s="378"/>
      <c r="Q120" s="379"/>
      <c r="R120" s="356"/>
      <c r="S120" s="356"/>
      <c r="T120" s="356"/>
      <c r="U120" s="367"/>
      <c r="V120" s="367"/>
      <c r="W120" s="365"/>
      <c r="X120" s="365"/>
      <c r="Y120" s="367"/>
      <c r="Z120" s="300" t="s">
        <v>661</v>
      </c>
      <c r="AA120" s="301" t="s">
        <v>675</v>
      </c>
      <c r="AB120" s="302" t="s">
        <v>676</v>
      </c>
      <c r="AC120" s="383"/>
    </row>
    <row r="121" spans="1:29" ht="20.100000000000001" customHeight="1" thickBot="1">
      <c r="A121" s="289"/>
      <c r="B121" s="354" t="s">
        <v>648</v>
      </c>
      <c r="C121" s="357" t="s">
        <v>720</v>
      </c>
      <c r="D121" s="358"/>
      <c r="E121" s="354" t="s">
        <v>721</v>
      </c>
      <c r="F121" s="354" t="s">
        <v>651</v>
      </c>
      <c r="G121" s="354" t="s">
        <v>836</v>
      </c>
      <c r="H121" s="354" t="s">
        <v>652</v>
      </c>
      <c r="I121" s="357" t="s">
        <v>653</v>
      </c>
      <c r="J121" s="368"/>
      <c r="K121" s="358"/>
      <c r="L121" s="370" t="s">
        <v>654</v>
      </c>
      <c r="M121" s="357" t="s">
        <v>655</v>
      </c>
      <c r="N121" s="358"/>
      <c r="O121" s="373" t="s">
        <v>656</v>
      </c>
      <c r="P121" s="374" t="s">
        <v>657</v>
      </c>
      <c r="Q121" s="375"/>
      <c r="R121" s="354" t="s">
        <v>658</v>
      </c>
      <c r="S121" s="354" t="s">
        <v>722</v>
      </c>
      <c r="T121" s="354" t="s">
        <v>660</v>
      </c>
      <c r="U121" s="373" t="s">
        <v>661</v>
      </c>
      <c r="V121" s="373">
        <v>100</v>
      </c>
      <c r="W121" s="363" t="s">
        <v>845</v>
      </c>
      <c r="X121" s="363" t="s">
        <v>613</v>
      </c>
      <c r="Y121" s="373" t="s">
        <v>661</v>
      </c>
      <c r="Z121" s="291" t="s">
        <v>663</v>
      </c>
      <c r="AA121" s="291" t="s">
        <v>664</v>
      </c>
      <c r="AB121" s="293" t="s">
        <v>665</v>
      </c>
      <c r="AC121" s="289"/>
    </row>
    <row r="122" spans="1:29" ht="57.95" customHeight="1" thickBot="1">
      <c r="A122" s="289"/>
      <c r="B122" s="355"/>
      <c r="C122" s="359"/>
      <c r="D122" s="360"/>
      <c r="E122" s="355"/>
      <c r="F122" s="355"/>
      <c r="G122" s="355"/>
      <c r="H122" s="355"/>
      <c r="I122" s="359"/>
      <c r="J122" s="338"/>
      <c r="K122" s="360"/>
      <c r="L122" s="371"/>
      <c r="M122" s="359"/>
      <c r="N122" s="360"/>
      <c r="O122" s="366"/>
      <c r="P122" s="376"/>
      <c r="Q122" s="377"/>
      <c r="R122" s="355"/>
      <c r="S122" s="355"/>
      <c r="T122" s="355"/>
      <c r="U122" s="366"/>
      <c r="V122" s="366"/>
      <c r="W122" s="364"/>
      <c r="X122" s="364"/>
      <c r="Y122" s="366"/>
      <c r="Z122" s="300" t="s">
        <v>661</v>
      </c>
      <c r="AA122" s="301" t="s">
        <v>666</v>
      </c>
      <c r="AB122" s="302" t="s">
        <v>687</v>
      </c>
      <c r="AC122" s="381">
        <v>1</v>
      </c>
    </row>
    <row r="123" spans="1:29" ht="39.950000000000003" customHeight="1" thickBot="1">
      <c r="A123" s="289"/>
      <c r="B123" s="355"/>
      <c r="C123" s="359"/>
      <c r="D123" s="360"/>
      <c r="E123" s="355"/>
      <c r="F123" s="355"/>
      <c r="G123" s="355"/>
      <c r="H123" s="355"/>
      <c r="I123" s="359"/>
      <c r="J123" s="338"/>
      <c r="K123" s="360"/>
      <c r="L123" s="371"/>
      <c r="M123" s="359"/>
      <c r="N123" s="360"/>
      <c r="O123" s="366"/>
      <c r="P123" s="376"/>
      <c r="Q123" s="377"/>
      <c r="R123" s="355"/>
      <c r="S123" s="355"/>
      <c r="T123" s="355"/>
      <c r="U123" s="366"/>
      <c r="V123" s="366"/>
      <c r="W123" s="364"/>
      <c r="X123" s="364"/>
      <c r="Y123" s="366"/>
      <c r="Z123" s="300" t="s">
        <v>661</v>
      </c>
      <c r="AA123" s="301" t="s">
        <v>668</v>
      </c>
      <c r="AB123" s="302" t="s">
        <v>695</v>
      </c>
      <c r="AC123" s="382"/>
    </row>
    <row r="124" spans="1:29" ht="39.950000000000003" customHeight="1" thickBot="1">
      <c r="A124" s="289"/>
      <c r="B124" s="355"/>
      <c r="C124" s="359"/>
      <c r="D124" s="360"/>
      <c r="E124" s="355"/>
      <c r="F124" s="355"/>
      <c r="G124" s="355"/>
      <c r="H124" s="355"/>
      <c r="I124" s="359"/>
      <c r="J124" s="338"/>
      <c r="K124" s="360"/>
      <c r="L124" s="371"/>
      <c r="M124" s="359"/>
      <c r="N124" s="360"/>
      <c r="O124" s="366"/>
      <c r="P124" s="376"/>
      <c r="Q124" s="377"/>
      <c r="R124" s="355"/>
      <c r="S124" s="355"/>
      <c r="T124" s="355"/>
      <c r="U124" s="366"/>
      <c r="V124" s="366"/>
      <c r="W124" s="364"/>
      <c r="X124" s="364"/>
      <c r="Y124" s="366"/>
      <c r="Z124" s="300" t="s">
        <v>661</v>
      </c>
      <c r="AA124" s="301" t="s">
        <v>669</v>
      </c>
      <c r="AB124" s="302" t="s">
        <v>695</v>
      </c>
      <c r="AC124" s="382"/>
    </row>
    <row r="125" spans="1:29" ht="39.950000000000003" customHeight="1" thickBot="1">
      <c r="A125" s="289"/>
      <c r="B125" s="355"/>
      <c r="C125" s="359"/>
      <c r="D125" s="360"/>
      <c r="E125" s="355"/>
      <c r="F125" s="355"/>
      <c r="G125" s="355"/>
      <c r="H125" s="355"/>
      <c r="I125" s="359"/>
      <c r="J125" s="338"/>
      <c r="K125" s="360"/>
      <c r="L125" s="371"/>
      <c r="M125" s="359"/>
      <c r="N125" s="360"/>
      <c r="O125" s="366"/>
      <c r="P125" s="376"/>
      <c r="Q125" s="377"/>
      <c r="R125" s="355"/>
      <c r="S125" s="355"/>
      <c r="T125" s="355"/>
      <c r="U125" s="366"/>
      <c r="V125" s="366"/>
      <c r="W125" s="364"/>
      <c r="X125" s="364"/>
      <c r="Y125" s="366"/>
      <c r="Z125" s="300" t="s">
        <v>661</v>
      </c>
      <c r="AA125" s="301" t="s">
        <v>671</v>
      </c>
      <c r="AB125" s="302" t="s">
        <v>672</v>
      </c>
      <c r="AC125" s="382"/>
    </row>
    <row r="126" spans="1:29" ht="39.950000000000003" customHeight="1" thickBot="1">
      <c r="A126" s="289"/>
      <c r="B126" s="355"/>
      <c r="C126" s="359"/>
      <c r="D126" s="360"/>
      <c r="E126" s="355"/>
      <c r="F126" s="355"/>
      <c r="G126" s="355"/>
      <c r="H126" s="355"/>
      <c r="I126" s="359"/>
      <c r="J126" s="338"/>
      <c r="K126" s="360"/>
      <c r="L126" s="371"/>
      <c r="M126" s="359"/>
      <c r="N126" s="360"/>
      <c r="O126" s="366"/>
      <c r="P126" s="376"/>
      <c r="Q126" s="377"/>
      <c r="R126" s="355"/>
      <c r="S126" s="355"/>
      <c r="T126" s="355"/>
      <c r="U126" s="366"/>
      <c r="V126" s="366"/>
      <c r="W126" s="364"/>
      <c r="X126" s="364"/>
      <c r="Y126" s="366"/>
      <c r="Z126" s="300" t="s">
        <v>661</v>
      </c>
      <c r="AA126" s="301" t="s">
        <v>673</v>
      </c>
      <c r="AB126" s="302" t="s">
        <v>674</v>
      </c>
      <c r="AC126" s="382"/>
    </row>
    <row r="127" spans="1:29" ht="39.950000000000003" customHeight="1" thickBot="1">
      <c r="A127" s="289"/>
      <c r="B127" s="356"/>
      <c r="C127" s="361"/>
      <c r="D127" s="362"/>
      <c r="E127" s="356"/>
      <c r="F127" s="356"/>
      <c r="G127" s="356"/>
      <c r="H127" s="356"/>
      <c r="I127" s="361"/>
      <c r="J127" s="369"/>
      <c r="K127" s="362"/>
      <c r="L127" s="372"/>
      <c r="M127" s="361"/>
      <c r="N127" s="362"/>
      <c r="O127" s="367"/>
      <c r="P127" s="378"/>
      <c r="Q127" s="379"/>
      <c r="R127" s="356"/>
      <c r="S127" s="356"/>
      <c r="T127" s="356"/>
      <c r="U127" s="367"/>
      <c r="V127" s="367"/>
      <c r="W127" s="365"/>
      <c r="X127" s="365"/>
      <c r="Y127" s="367"/>
      <c r="Z127" s="300" t="s">
        <v>661</v>
      </c>
      <c r="AA127" s="301" t="s">
        <v>675</v>
      </c>
      <c r="AB127" s="302" t="s">
        <v>676</v>
      </c>
      <c r="AC127" s="383"/>
    </row>
    <row r="128" spans="1:29" ht="20.100000000000001" customHeight="1" thickBot="1">
      <c r="A128" s="289"/>
      <c r="B128" s="354" t="s">
        <v>648</v>
      </c>
      <c r="C128" s="357" t="s">
        <v>723</v>
      </c>
      <c r="D128" s="358"/>
      <c r="E128" s="354" t="s">
        <v>724</v>
      </c>
      <c r="F128" s="354" t="s">
        <v>651</v>
      </c>
      <c r="G128" s="354" t="s">
        <v>836</v>
      </c>
      <c r="H128" s="354" t="s">
        <v>652</v>
      </c>
      <c r="I128" s="357" t="s">
        <v>653</v>
      </c>
      <c r="J128" s="368"/>
      <c r="K128" s="358"/>
      <c r="L128" s="370" t="s">
        <v>654</v>
      </c>
      <c r="M128" s="357" t="s">
        <v>655</v>
      </c>
      <c r="N128" s="358"/>
      <c r="O128" s="373" t="s">
        <v>656</v>
      </c>
      <c r="P128" s="374" t="s">
        <v>657</v>
      </c>
      <c r="Q128" s="375"/>
      <c r="R128" s="354" t="s">
        <v>658</v>
      </c>
      <c r="S128" s="354" t="s">
        <v>659</v>
      </c>
      <c r="T128" s="354" t="s">
        <v>660</v>
      </c>
      <c r="U128" s="373" t="s">
        <v>661</v>
      </c>
      <c r="V128" s="373">
        <v>100</v>
      </c>
      <c r="W128" s="363" t="s">
        <v>725</v>
      </c>
      <c r="X128" s="363" t="s">
        <v>613</v>
      </c>
      <c r="Y128" s="373" t="s">
        <v>661</v>
      </c>
      <c r="Z128" s="291" t="s">
        <v>663</v>
      </c>
      <c r="AA128" s="291" t="s">
        <v>664</v>
      </c>
      <c r="AB128" s="293" t="s">
        <v>665</v>
      </c>
      <c r="AC128" s="289"/>
    </row>
    <row r="129" spans="1:29" ht="57.95" customHeight="1" thickBot="1">
      <c r="A129" s="289"/>
      <c r="B129" s="355"/>
      <c r="C129" s="359"/>
      <c r="D129" s="360"/>
      <c r="E129" s="355"/>
      <c r="F129" s="355"/>
      <c r="G129" s="355"/>
      <c r="H129" s="355"/>
      <c r="I129" s="359"/>
      <c r="J129" s="338"/>
      <c r="K129" s="360"/>
      <c r="L129" s="371"/>
      <c r="M129" s="359"/>
      <c r="N129" s="360"/>
      <c r="O129" s="366"/>
      <c r="P129" s="376"/>
      <c r="Q129" s="377"/>
      <c r="R129" s="355"/>
      <c r="S129" s="355"/>
      <c r="T129" s="355"/>
      <c r="U129" s="366"/>
      <c r="V129" s="366"/>
      <c r="W129" s="364"/>
      <c r="X129" s="364"/>
      <c r="Y129" s="366"/>
      <c r="Z129" s="300" t="s">
        <v>661</v>
      </c>
      <c r="AA129" s="301" t="s">
        <v>666</v>
      </c>
      <c r="AB129" s="302" t="s">
        <v>687</v>
      </c>
      <c r="AC129" s="381">
        <v>1</v>
      </c>
    </row>
    <row r="130" spans="1:29" ht="39.950000000000003" customHeight="1" thickBot="1">
      <c r="A130" s="289"/>
      <c r="B130" s="355"/>
      <c r="C130" s="359"/>
      <c r="D130" s="360"/>
      <c r="E130" s="355"/>
      <c r="F130" s="355"/>
      <c r="G130" s="355"/>
      <c r="H130" s="355"/>
      <c r="I130" s="359"/>
      <c r="J130" s="338"/>
      <c r="K130" s="360"/>
      <c r="L130" s="371"/>
      <c r="M130" s="359"/>
      <c r="N130" s="360"/>
      <c r="O130" s="366"/>
      <c r="P130" s="376"/>
      <c r="Q130" s="377"/>
      <c r="R130" s="355"/>
      <c r="S130" s="355"/>
      <c r="T130" s="355"/>
      <c r="U130" s="366"/>
      <c r="V130" s="366"/>
      <c r="W130" s="364"/>
      <c r="X130" s="364"/>
      <c r="Y130" s="366"/>
      <c r="Z130" s="300" t="s">
        <v>661</v>
      </c>
      <c r="AA130" s="301" t="s">
        <v>668</v>
      </c>
      <c r="AB130" s="302" t="s">
        <v>695</v>
      </c>
      <c r="AC130" s="382"/>
    </row>
    <row r="131" spans="1:29" ht="39.950000000000003" customHeight="1" thickBot="1">
      <c r="A131" s="289"/>
      <c r="B131" s="355"/>
      <c r="C131" s="359"/>
      <c r="D131" s="360"/>
      <c r="E131" s="355"/>
      <c r="F131" s="355"/>
      <c r="G131" s="355"/>
      <c r="H131" s="355"/>
      <c r="I131" s="359"/>
      <c r="J131" s="338"/>
      <c r="K131" s="360"/>
      <c r="L131" s="371"/>
      <c r="M131" s="359"/>
      <c r="N131" s="360"/>
      <c r="O131" s="366"/>
      <c r="P131" s="376"/>
      <c r="Q131" s="377"/>
      <c r="R131" s="355"/>
      <c r="S131" s="355"/>
      <c r="T131" s="355"/>
      <c r="U131" s="366"/>
      <c r="V131" s="366"/>
      <c r="W131" s="364"/>
      <c r="X131" s="364"/>
      <c r="Y131" s="366"/>
      <c r="Z131" s="300" t="s">
        <v>661</v>
      </c>
      <c r="AA131" s="301" t="s">
        <v>669</v>
      </c>
      <c r="AB131" s="302" t="s">
        <v>696</v>
      </c>
      <c r="AC131" s="382"/>
    </row>
    <row r="132" spans="1:29" ht="39.950000000000003" customHeight="1" thickBot="1">
      <c r="A132" s="289"/>
      <c r="B132" s="355"/>
      <c r="C132" s="359"/>
      <c r="D132" s="360"/>
      <c r="E132" s="355"/>
      <c r="F132" s="355"/>
      <c r="G132" s="355"/>
      <c r="H132" s="355"/>
      <c r="I132" s="359"/>
      <c r="J132" s="338"/>
      <c r="K132" s="360"/>
      <c r="L132" s="371"/>
      <c r="M132" s="359"/>
      <c r="N132" s="360"/>
      <c r="O132" s="366"/>
      <c r="P132" s="376"/>
      <c r="Q132" s="377"/>
      <c r="R132" s="355"/>
      <c r="S132" s="355"/>
      <c r="T132" s="355"/>
      <c r="U132" s="366"/>
      <c r="V132" s="366"/>
      <c r="W132" s="364"/>
      <c r="X132" s="364"/>
      <c r="Y132" s="366"/>
      <c r="Z132" s="300" t="s">
        <v>661</v>
      </c>
      <c r="AA132" s="301" t="s">
        <v>671</v>
      </c>
      <c r="AB132" s="302" t="s">
        <v>672</v>
      </c>
      <c r="AC132" s="382"/>
    </row>
    <row r="133" spans="1:29" ht="39.950000000000003" customHeight="1" thickBot="1">
      <c r="A133" s="289"/>
      <c r="B133" s="355"/>
      <c r="C133" s="359"/>
      <c r="D133" s="360"/>
      <c r="E133" s="355"/>
      <c r="F133" s="355"/>
      <c r="G133" s="355"/>
      <c r="H133" s="355"/>
      <c r="I133" s="359"/>
      <c r="J133" s="338"/>
      <c r="K133" s="360"/>
      <c r="L133" s="371"/>
      <c r="M133" s="359"/>
      <c r="N133" s="360"/>
      <c r="O133" s="366"/>
      <c r="P133" s="376"/>
      <c r="Q133" s="377"/>
      <c r="R133" s="355"/>
      <c r="S133" s="355"/>
      <c r="T133" s="355"/>
      <c r="U133" s="366"/>
      <c r="V133" s="366"/>
      <c r="W133" s="364"/>
      <c r="X133" s="364"/>
      <c r="Y133" s="366"/>
      <c r="Z133" s="300" t="s">
        <v>661</v>
      </c>
      <c r="AA133" s="301" t="s">
        <v>673</v>
      </c>
      <c r="AB133" s="302" t="s">
        <v>674</v>
      </c>
      <c r="AC133" s="382"/>
    </row>
    <row r="134" spans="1:29" ht="39.950000000000003" customHeight="1" thickBot="1">
      <c r="A134" s="289"/>
      <c r="B134" s="356"/>
      <c r="C134" s="361"/>
      <c r="D134" s="362"/>
      <c r="E134" s="356"/>
      <c r="F134" s="356"/>
      <c r="G134" s="356"/>
      <c r="H134" s="356"/>
      <c r="I134" s="361"/>
      <c r="J134" s="369"/>
      <c r="K134" s="362"/>
      <c r="L134" s="372"/>
      <c r="M134" s="361"/>
      <c r="N134" s="362"/>
      <c r="O134" s="367"/>
      <c r="P134" s="378"/>
      <c r="Q134" s="379"/>
      <c r="R134" s="356"/>
      <c r="S134" s="356"/>
      <c r="T134" s="356"/>
      <c r="U134" s="367"/>
      <c r="V134" s="367"/>
      <c r="W134" s="365"/>
      <c r="X134" s="365"/>
      <c r="Y134" s="367"/>
      <c r="Z134" s="300" t="s">
        <v>661</v>
      </c>
      <c r="AA134" s="301" t="s">
        <v>675</v>
      </c>
      <c r="AB134" s="302" t="s">
        <v>676</v>
      </c>
      <c r="AC134" s="383"/>
    </row>
    <row r="135" spans="1:29" ht="20.100000000000001" customHeight="1" thickBot="1">
      <c r="A135" s="289"/>
      <c r="B135" s="354" t="s">
        <v>648</v>
      </c>
      <c r="C135" s="357" t="s">
        <v>726</v>
      </c>
      <c r="D135" s="358"/>
      <c r="E135" s="354" t="s">
        <v>727</v>
      </c>
      <c r="F135" s="354" t="s">
        <v>651</v>
      </c>
      <c r="G135" s="354" t="s">
        <v>728</v>
      </c>
      <c r="H135" s="354" t="s">
        <v>729</v>
      </c>
      <c r="I135" s="357" t="s">
        <v>702</v>
      </c>
      <c r="J135" s="368"/>
      <c r="K135" s="358"/>
      <c r="L135" s="370" t="s">
        <v>654</v>
      </c>
      <c r="M135" s="357" t="s">
        <v>703</v>
      </c>
      <c r="N135" s="358"/>
      <c r="O135" s="373" t="s">
        <v>681</v>
      </c>
      <c r="P135" s="374" t="s">
        <v>730</v>
      </c>
      <c r="Q135" s="375"/>
      <c r="R135" s="354" t="s">
        <v>683</v>
      </c>
      <c r="S135" s="354" t="s">
        <v>722</v>
      </c>
      <c r="T135" s="354" t="s">
        <v>683</v>
      </c>
      <c r="U135" s="373" t="s">
        <v>661</v>
      </c>
      <c r="V135" s="373">
        <v>20</v>
      </c>
      <c r="W135" s="363" t="s">
        <v>846</v>
      </c>
      <c r="X135" s="363" t="s">
        <v>613</v>
      </c>
      <c r="Y135" s="373" t="s">
        <v>661</v>
      </c>
      <c r="Z135" s="291" t="s">
        <v>663</v>
      </c>
      <c r="AA135" s="291" t="s">
        <v>664</v>
      </c>
      <c r="AB135" s="293" t="s">
        <v>665</v>
      </c>
      <c r="AC135" s="289"/>
    </row>
    <row r="136" spans="1:29" ht="39.950000000000003" customHeight="1" thickBot="1">
      <c r="A136" s="289"/>
      <c r="B136" s="355"/>
      <c r="C136" s="359"/>
      <c r="D136" s="360"/>
      <c r="E136" s="355"/>
      <c r="F136" s="355"/>
      <c r="G136" s="355"/>
      <c r="H136" s="355"/>
      <c r="I136" s="359"/>
      <c r="J136" s="338"/>
      <c r="K136" s="360"/>
      <c r="L136" s="371"/>
      <c r="M136" s="359"/>
      <c r="N136" s="360"/>
      <c r="O136" s="366"/>
      <c r="P136" s="376"/>
      <c r="Q136" s="377"/>
      <c r="R136" s="355"/>
      <c r="S136" s="355"/>
      <c r="T136" s="355"/>
      <c r="U136" s="366"/>
      <c r="V136" s="366"/>
      <c r="W136" s="364"/>
      <c r="X136" s="364"/>
      <c r="Y136" s="366"/>
      <c r="Z136" s="300" t="s">
        <v>661</v>
      </c>
      <c r="AA136" s="301" t="s">
        <v>666</v>
      </c>
      <c r="AB136" s="302" t="s">
        <v>731</v>
      </c>
      <c r="AC136" s="381">
        <v>0</v>
      </c>
    </row>
    <row r="137" spans="1:29" ht="39.950000000000003" customHeight="1" thickBot="1">
      <c r="A137" s="289"/>
      <c r="B137" s="355"/>
      <c r="C137" s="359"/>
      <c r="D137" s="360"/>
      <c r="E137" s="355"/>
      <c r="F137" s="355"/>
      <c r="G137" s="355"/>
      <c r="H137" s="355"/>
      <c r="I137" s="359"/>
      <c r="J137" s="338"/>
      <c r="K137" s="360"/>
      <c r="L137" s="371"/>
      <c r="M137" s="359"/>
      <c r="N137" s="360"/>
      <c r="O137" s="366"/>
      <c r="P137" s="376"/>
      <c r="Q137" s="377"/>
      <c r="R137" s="355"/>
      <c r="S137" s="355"/>
      <c r="T137" s="355"/>
      <c r="U137" s="366"/>
      <c r="V137" s="366"/>
      <c r="W137" s="364"/>
      <c r="X137" s="364"/>
      <c r="Y137" s="366"/>
      <c r="Z137" s="300" t="s">
        <v>684</v>
      </c>
      <c r="AA137" s="301" t="s">
        <v>668</v>
      </c>
      <c r="AB137" s="302" t="s">
        <v>683</v>
      </c>
      <c r="AC137" s="382"/>
    </row>
    <row r="138" spans="1:29" ht="39.950000000000003" customHeight="1" thickBot="1">
      <c r="A138" s="289"/>
      <c r="B138" s="355"/>
      <c r="C138" s="359"/>
      <c r="D138" s="360"/>
      <c r="E138" s="355"/>
      <c r="F138" s="355"/>
      <c r="G138" s="355"/>
      <c r="H138" s="355"/>
      <c r="I138" s="359"/>
      <c r="J138" s="338"/>
      <c r="K138" s="360"/>
      <c r="L138" s="371"/>
      <c r="M138" s="359"/>
      <c r="N138" s="360"/>
      <c r="O138" s="366"/>
      <c r="P138" s="376"/>
      <c r="Q138" s="377"/>
      <c r="R138" s="355"/>
      <c r="S138" s="355"/>
      <c r="T138" s="355"/>
      <c r="U138" s="366"/>
      <c r="V138" s="366"/>
      <c r="W138" s="364"/>
      <c r="X138" s="364"/>
      <c r="Y138" s="366"/>
      <c r="Z138" s="300" t="s">
        <v>684</v>
      </c>
      <c r="AA138" s="301" t="s">
        <v>669</v>
      </c>
      <c r="AB138" s="302" t="s">
        <v>683</v>
      </c>
      <c r="AC138" s="382"/>
    </row>
    <row r="139" spans="1:29" ht="39.950000000000003" customHeight="1" thickBot="1">
      <c r="A139" s="289"/>
      <c r="B139" s="355"/>
      <c r="C139" s="359"/>
      <c r="D139" s="360"/>
      <c r="E139" s="355"/>
      <c r="F139" s="355"/>
      <c r="G139" s="355"/>
      <c r="H139" s="355"/>
      <c r="I139" s="359"/>
      <c r="J139" s="338"/>
      <c r="K139" s="360"/>
      <c r="L139" s="371"/>
      <c r="M139" s="359"/>
      <c r="N139" s="360"/>
      <c r="O139" s="366"/>
      <c r="P139" s="376"/>
      <c r="Q139" s="377"/>
      <c r="R139" s="355"/>
      <c r="S139" s="355"/>
      <c r="T139" s="355"/>
      <c r="U139" s="366"/>
      <c r="V139" s="366"/>
      <c r="W139" s="364"/>
      <c r="X139" s="364"/>
      <c r="Y139" s="366"/>
      <c r="Z139" s="300" t="s">
        <v>684</v>
      </c>
      <c r="AA139" s="301" t="s">
        <v>671</v>
      </c>
      <c r="AB139" s="302" t="s">
        <v>683</v>
      </c>
      <c r="AC139" s="382"/>
    </row>
    <row r="140" spans="1:29" ht="39.950000000000003" customHeight="1" thickBot="1">
      <c r="A140" s="289"/>
      <c r="B140" s="355"/>
      <c r="C140" s="359"/>
      <c r="D140" s="360"/>
      <c r="E140" s="355"/>
      <c r="F140" s="355"/>
      <c r="G140" s="355"/>
      <c r="H140" s="355"/>
      <c r="I140" s="359"/>
      <c r="J140" s="338"/>
      <c r="K140" s="360"/>
      <c r="L140" s="371"/>
      <c r="M140" s="359"/>
      <c r="N140" s="360"/>
      <c r="O140" s="366"/>
      <c r="P140" s="376"/>
      <c r="Q140" s="377"/>
      <c r="R140" s="355"/>
      <c r="S140" s="355"/>
      <c r="T140" s="355"/>
      <c r="U140" s="366"/>
      <c r="V140" s="366"/>
      <c r="W140" s="364"/>
      <c r="X140" s="364"/>
      <c r="Y140" s="366"/>
      <c r="Z140" s="300" t="s">
        <v>684</v>
      </c>
      <c r="AA140" s="301" t="s">
        <v>673</v>
      </c>
      <c r="AB140" s="302" t="s">
        <v>683</v>
      </c>
      <c r="AC140" s="382"/>
    </row>
    <row r="141" spans="1:29" ht="39.950000000000003" customHeight="1" thickBot="1">
      <c r="A141" s="289"/>
      <c r="B141" s="356"/>
      <c r="C141" s="361"/>
      <c r="D141" s="362"/>
      <c r="E141" s="356"/>
      <c r="F141" s="356"/>
      <c r="G141" s="356"/>
      <c r="H141" s="356"/>
      <c r="I141" s="361"/>
      <c r="J141" s="369"/>
      <c r="K141" s="362"/>
      <c r="L141" s="372"/>
      <c r="M141" s="361"/>
      <c r="N141" s="362"/>
      <c r="O141" s="367"/>
      <c r="P141" s="378"/>
      <c r="Q141" s="379"/>
      <c r="R141" s="356"/>
      <c r="S141" s="356"/>
      <c r="T141" s="356"/>
      <c r="U141" s="367"/>
      <c r="V141" s="367"/>
      <c r="W141" s="365"/>
      <c r="X141" s="365"/>
      <c r="Y141" s="367"/>
      <c r="Z141" s="300" t="s">
        <v>684</v>
      </c>
      <c r="AA141" s="301" t="s">
        <v>675</v>
      </c>
      <c r="AB141" s="302" t="s">
        <v>683</v>
      </c>
      <c r="AC141" s="383"/>
    </row>
    <row r="142" spans="1:29" ht="20.100000000000001" customHeight="1" thickBot="1">
      <c r="A142" s="289"/>
      <c r="B142" s="354" t="s">
        <v>648</v>
      </c>
      <c r="C142" s="357" t="s">
        <v>732</v>
      </c>
      <c r="D142" s="358"/>
      <c r="E142" s="354" t="s">
        <v>733</v>
      </c>
      <c r="F142" s="354" t="s">
        <v>651</v>
      </c>
      <c r="G142" s="354" t="s">
        <v>728</v>
      </c>
      <c r="H142" s="354" t="s">
        <v>729</v>
      </c>
      <c r="I142" s="357" t="s">
        <v>702</v>
      </c>
      <c r="J142" s="368"/>
      <c r="K142" s="358"/>
      <c r="L142" s="370" t="s">
        <v>654</v>
      </c>
      <c r="M142" s="357" t="s">
        <v>703</v>
      </c>
      <c r="N142" s="358"/>
      <c r="O142" s="373" t="s">
        <v>681</v>
      </c>
      <c r="P142" s="374" t="s">
        <v>730</v>
      </c>
      <c r="Q142" s="375"/>
      <c r="R142" s="354" t="s">
        <v>683</v>
      </c>
      <c r="S142" s="354" t="s">
        <v>722</v>
      </c>
      <c r="T142" s="354" t="s">
        <v>683</v>
      </c>
      <c r="U142" s="373" t="s">
        <v>661</v>
      </c>
      <c r="V142" s="373">
        <v>20</v>
      </c>
      <c r="W142" s="363" t="s">
        <v>846</v>
      </c>
      <c r="X142" s="363" t="s">
        <v>613</v>
      </c>
      <c r="Y142" s="373" t="s">
        <v>661</v>
      </c>
      <c r="Z142" s="291" t="s">
        <v>663</v>
      </c>
      <c r="AA142" s="291" t="s">
        <v>664</v>
      </c>
      <c r="AB142" s="293" t="s">
        <v>665</v>
      </c>
      <c r="AC142" s="289"/>
    </row>
    <row r="143" spans="1:29" ht="93" customHeight="1" thickBot="1">
      <c r="A143" s="289"/>
      <c r="B143" s="355"/>
      <c r="C143" s="359"/>
      <c r="D143" s="360"/>
      <c r="E143" s="355"/>
      <c r="F143" s="355"/>
      <c r="G143" s="355"/>
      <c r="H143" s="355"/>
      <c r="I143" s="359"/>
      <c r="J143" s="338"/>
      <c r="K143" s="360"/>
      <c r="L143" s="371"/>
      <c r="M143" s="359"/>
      <c r="N143" s="360"/>
      <c r="O143" s="366"/>
      <c r="P143" s="376"/>
      <c r="Q143" s="377"/>
      <c r="R143" s="355"/>
      <c r="S143" s="355"/>
      <c r="T143" s="355"/>
      <c r="U143" s="366"/>
      <c r="V143" s="366"/>
      <c r="W143" s="364"/>
      <c r="X143" s="364"/>
      <c r="Y143" s="366"/>
      <c r="Z143" s="300" t="s">
        <v>661</v>
      </c>
      <c r="AA143" s="301" t="s">
        <v>666</v>
      </c>
      <c r="AB143" s="302" t="s">
        <v>832</v>
      </c>
      <c r="AC143" s="381">
        <v>0</v>
      </c>
    </row>
    <row r="144" spans="1:29" ht="39.950000000000003" customHeight="1" thickBot="1">
      <c r="A144" s="289"/>
      <c r="B144" s="355"/>
      <c r="C144" s="359"/>
      <c r="D144" s="360"/>
      <c r="E144" s="355"/>
      <c r="F144" s="355"/>
      <c r="G144" s="355"/>
      <c r="H144" s="355"/>
      <c r="I144" s="359"/>
      <c r="J144" s="338"/>
      <c r="K144" s="360"/>
      <c r="L144" s="371"/>
      <c r="M144" s="359"/>
      <c r="N144" s="360"/>
      <c r="O144" s="366"/>
      <c r="P144" s="376"/>
      <c r="Q144" s="377"/>
      <c r="R144" s="355"/>
      <c r="S144" s="355"/>
      <c r="T144" s="355"/>
      <c r="U144" s="366"/>
      <c r="V144" s="366"/>
      <c r="W144" s="364"/>
      <c r="X144" s="364"/>
      <c r="Y144" s="366"/>
      <c r="Z144" s="300" t="s">
        <v>684</v>
      </c>
      <c r="AA144" s="301" t="s">
        <v>668</v>
      </c>
      <c r="AB144" s="302" t="s">
        <v>683</v>
      </c>
      <c r="AC144" s="382"/>
    </row>
    <row r="145" spans="1:29" ht="39.950000000000003" customHeight="1" thickBot="1">
      <c r="A145" s="289"/>
      <c r="B145" s="355"/>
      <c r="C145" s="359"/>
      <c r="D145" s="360"/>
      <c r="E145" s="355"/>
      <c r="F145" s="355"/>
      <c r="G145" s="355"/>
      <c r="H145" s="355"/>
      <c r="I145" s="359"/>
      <c r="J145" s="338"/>
      <c r="K145" s="360"/>
      <c r="L145" s="371"/>
      <c r="M145" s="359"/>
      <c r="N145" s="360"/>
      <c r="O145" s="366"/>
      <c r="P145" s="376"/>
      <c r="Q145" s="377"/>
      <c r="R145" s="355"/>
      <c r="S145" s="355"/>
      <c r="T145" s="355"/>
      <c r="U145" s="366"/>
      <c r="V145" s="366"/>
      <c r="W145" s="364"/>
      <c r="X145" s="364"/>
      <c r="Y145" s="366"/>
      <c r="Z145" s="300" t="s">
        <v>684</v>
      </c>
      <c r="AA145" s="301" t="s">
        <v>669</v>
      </c>
      <c r="AB145" s="302" t="s">
        <v>683</v>
      </c>
      <c r="AC145" s="382"/>
    </row>
    <row r="146" spans="1:29" ht="39.950000000000003" customHeight="1" thickBot="1">
      <c r="A146" s="289"/>
      <c r="B146" s="355"/>
      <c r="C146" s="359"/>
      <c r="D146" s="360"/>
      <c r="E146" s="355"/>
      <c r="F146" s="355"/>
      <c r="G146" s="355"/>
      <c r="H146" s="355"/>
      <c r="I146" s="359"/>
      <c r="J146" s="338"/>
      <c r="K146" s="360"/>
      <c r="L146" s="371"/>
      <c r="M146" s="359"/>
      <c r="N146" s="360"/>
      <c r="O146" s="366"/>
      <c r="P146" s="376"/>
      <c r="Q146" s="377"/>
      <c r="R146" s="355"/>
      <c r="S146" s="355"/>
      <c r="T146" s="355"/>
      <c r="U146" s="366"/>
      <c r="V146" s="366"/>
      <c r="W146" s="364"/>
      <c r="X146" s="364"/>
      <c r="Y146" s="366"/>
      <c r="Z146" s="300" t="s">
        <v>684</v>
      </c>
      <c r="AA146" s="301" t="s">
        <v>671</v>
      </c>
      <c r="AB146" s="302" t="s">
        <v>683</v>
      </c>
      <c r="AC146" s="382"/>
    </row>
    <row r="147" spans="1:29" ht="39.950000000000003" customHeight="1" thickBot="1">
      <c r="A147" s="289"/>
      <c r="B147" s="355"/>
      <c r="C147" s="359"/>
      <c r="D147" s="360"/>
      <c r="E147" s="355"/>
      <c r="F147" s="355"/>
      <c r="G147" s="355"/>
      <c r="H147" s="355"/>
      <c r="I147" s="359"/>
      <c r="J147" s="338"/>
      <c r="K147" s="360"/>
      <c r="L147" s="371"/>
      <c r="M147" s="359"/>
      <c r="N147" s="360"/>
      <c r="O147" s="366"/>
      <c r="P147" s="376"/>
      <c r="Q147" s="377"/>
      <c r="R147" s="355"/>
      <c r="S147" s="355"/>
      <c r="T147" s="355"/>
      <c r="U147" s="366"/>
      <c r="V147" s="366"/>
      <c r="W147" s="364"/>
      <c r="X147" s="364"/>
      <c r="Y147" s="366"/>
      <c r="Z147" s="300" t="s">
        <v>684</v>
      </c>
      <c r="AA147" s="301" t="s">
        <v>673</v>
      </c>
      <c r="AB147" s="302" t="s">
        <v>683</v>
      </c>
      <c r="AC147" s="382"/>
    </row>
    <row r="148" spans="1:29" ht="39.950000000000003" customHeight="1" thickBot="1">
      <c r="A148" s="289"/>
      <c r="B148" s="356"/>
      <c r="C148" s="361"/>
      <c r="D148" s="362"/>
      <c r="E148" s="356"/>
      <c r="F148" s="356"/>
      <c r="G148" s="356"/>
      <c r="H148" s="356"/>
      <c r="I148" s="361"/>
      <c r="J148" s="369"/>
      <c r="K148" s="362"/>
      <c r="L148" s="372"/>
      <c r="M148" s="361"/>
      <c r="N148" s="362"/>
      <c r="O148" s="367"/>
      <c r="P148" s="378"/>
      <c r="Q148" s="379"/>
      <c r="R148" s="356"/>
      <c r="S148" s="356"/>
      <c r="T148" s="356"/>
      <c r="U148" s="367"/>
      <c r="V148" s="367"/>
      <c r="W148" s="365"/>
      <c r="X148" s="365"/>
      <c r="Y148" s="367"/>
      <c r="Z148" s="300" t="s">
        <v>684</v>
      </c>
      <c r="AA148" s="301" t="s">
        <v>675</v>
      </c>
      <c r="AB148" s="302" t="s">
        <v>683</v>
      </c>
      <c r="AC148" s="383"/>
    </row>
    <row r="149" spans="1:29" ht="20.100000000000001" customHeight="1" thickBot="1">
      <c r="A149" s="289"/>
      <c r="B149" s="354" t="s">
        <v>648</v>
      </c>
      <c r="C149" s="357" t="s">
        <v>734</v>
      </c>
      <c r="D149" s="358"/>
      <c r="E149" s="354" t="s">
        <v>735</v>
      </c>
      <c r="F149" s="354" t="s">
        <v>651</v>
      </c>
      <c r="G149" s="354" t="s">
        <v>836</v>
      </c>
      <c r="H149" s="354" t="s">
        <v>652</v>
      </c>
      <c r="I149" s="357" t="s">
        <v>653</v>
      </c>
      <c r="J149" s="368"/>
      <c r="K149" s="358"/>
      <c r="L149" s="370" t="s">
        <v>654</v>
      </c>
      <c r="M149" s="357" t="s">
        <v>655</v>
      </c>
      <c r="N149" s="358"/>
      <c r="O149" s="373" t="s">
        <v>656</v>
      </c>
      <c r="P149" s="374" t="s">
        <v>657</v>
      </c>
      <c r="Q149" s="375"/>
      <c r="R149" s="354" t="s">
        <v>658</v>
      </c>
      <c r="S149" s="354" t="s">
        <v>722</v>
      </c>
      <c r="T149" s="354" t="s">
        <v>660</v>
      </c>
      <c r="U149" s="373" t="s">
        <v>661</v>
      </c>
      <c r="V149" s="373">
        <v>100</v>
      </c>
      <c r="W149" s="363" t="s">
        <v>662</v>
      </c>
      <c r="X149" s="363" t="s">
        <v>613</v>
      </c>
      <c r="Y149" s="373" t="s">
        <v>661</v>
      </c>
      <c r="Z149" s="291" t="s">
        <v>663</v>
      </c>
      <c r="AA149" s="291" t="s">
        <v>664</v>
      </c>
      <c r="AB149" s="293" t="s">
        <v>665</v>
      </c>
      <c r="AC149" s="289"/>
    </row>
    <row r="150" spans="1:29" ht="57.95" customHeight="1" thickBot="1">
      <c r="A150" s="289"/>
      <c r="B150" s="355"/>
      <c r="C150" s="359"/>
      <c r="D150" s="360"/>
      <c r="E150" s="355"/>
      <c r="F150" s="355"/>
      <c r="G150" s="355"/>
      <c r="H150" s="355"/>
      <c r="I150" s="359"/>
      <c r="J150" s="338"/>
      <c r="K150" s="360"/>
      <c r="L150" s="371"/>
      <c r="M150" s="359"/>
      <c r="N150" s="360"/>
      <c r="O150" s="366"/>
      <c r="P150" s="376"/>
      <c r="Q150" s="377"/>
      <c r="R150" s="355"/>
      <c r="S150" s="355"/>
      <c r="T150" s="355"/>
      <c r="U150" s="366"/>
      <c r="V150" s="366"/>
      <c r="W150" s="364"/>
      <c r="X150" s="364"/>
      <c r="Y150" s="366"/>
      <c r="Z150" s="300" t="s">
        <v>661</v>
      </c>
      <c r="AA150" s="301" t="s">
        <v>666</v>
      </c>
      <c r="AB150" s="302" t="s">
        <v>687</v>
      </c>
      <c r="AC150" s="381">
        <v>1</v>
      </c>
    </row>
    <row r="151" spans="1:29" ht="39.950000000000003" customHeight="1" thickBot="1">
      <c r="A151" s="289"/>
      <c r="B151" s="355"/>
      <c r="C151" s="359"/>
      <c r="D151" s="360"/>
      <c r="E151" s="355"/>
      <c r="F151" s="355"/>
      <c r="G151" s="355"/>
      <c r="H151" s="355"/>
      <c r="I151" s="359"/>
      <c r="J151" s="338"/>
      <c r="K151" s="360"/>
      <c r="L151" s="371"/>
      <c r="M151" s="359"/>
      <c r="N151" s="360"/>
      <c r="O151" s="366"/>
      <c r="P151" s="376"/>
      <c r="Q151" s="377"/>
      <c r="R151" s="355"/>
      <c r="S151" s="355"/>
      <c r="T151" s="355"/>
      <c r="U151" s="366"/>
      <c r="V151" s="366"/>
      <c r="W151" s="364"/>
      <c r="X151" s="364"/>
      <c r="Y151" s="366"/>
      <c r="Z151" s="300" t="s">
        <v>661</v>
      </c>
      <c r="AA151" s="301" t="s">
        <v>668</v>
      </c>
      <c r="AB151" s="302" t="s">
        <v>695</v>
      </c>
      <c r="AC151" s="382"/>
    </row>
    <row r="152" spans="1:29" ht="39.950000000000003" customHeight="1" thickBot="1">
      <c r="A152" s="289"/>
      <c r="B152" s="355"/>
      <c r="C152" s="359"/>
      <c r="D152" s="360"/>
      <c r="E152" s="355"/>
      <c r="F152" s="355"/>
      <c r="G152" s="355"/>
      <c r="H152" s="355"/>
      <c r="I152" s="359"/>
      <c r="J152" s="338"/>
      <c r="K152" s="360"/>
      <c r="L152" s="371"/>
      <c r="M152" s="359"/>
      <c r="N152" s="360"/>
      <c r="O152" s="366"/>
      <c r="P152" s="376"/>
      <c r="Q152" s="377"/>
      <c r="R152" s="355"/>
      <c r="S152" s="355"/>
      <c r="T152" s="355"/>
      <c r="U152" s="366"/>
      <c r="V152" s="366"/>
      <c r="W152" s="364"/>
      <c r="X152" s="364"/>
      <c r="Y152" s="366"/>
      <c r="Z152" s="300" t="s">
        <v>661</v>
      </c>
      <c r="AA152" s="301" t="s">
        <v>669</v>
      </c>
      <c r="AB152" s="302" t="s">
        <v>736</v>
      </c>
      <c r="AC152" s="382"/>
    </row>
    <row r="153" spans="1:29" ht="39.950000000000003" customHeight="1" thickBot="1">
      <c r="A153" s="289"/>
      <c r="B153" s="355"/>
      <c r="C153" s="359"/>
      <c r="D153" s="360"/>
      <c r="E153" s="355"/>
      <c r="F153" s="355"/>
      <c r="G153" s="355"/>
      <c r="H153" s="355"/>
      <c r="I153" s="359"/>
      <c r="J153" s="338"/>
      <c r="K153" s="360"/>
      <c r="L153" s="371"/>
      <c r="M153" s="359"/>
      <c r="N153" s="360"/>
      <c r="O153" s="366"/>
      <c r="P153" s="376"/>
      <c r="Q153" s="377"/>
      <c r="R153" s="355"/>
      <c r="S153" s="355"/>
      <c r="T153" s="355"/>
      <c r="U153" s="366"/>
      <c r="V153" s="366"/>
      <c r="W153" s="364"/>
      <c r="X153" s="364"/>
      <c r="Y153" s="366"/>
      <c r="Z153" s="300" t="s">
        <v>661</v>
      </c>
      <c r="AA153" s="301" t="s">
        <v>671</v>
      </c>
      <c r="AB153" s="302" t="s">
        <v>672</v>
      </c>
      <c r="AC153" s="382"/>
    </row>
    <row r="154" spans="1:29" ht="39.950000000000003" customHeight="1" thickBot="1">
      <c r="A154" s="289"/>
      <c r="B154" s="355"/>
      <c r="C154" s="359"/>
      <c r="D154" s="360"/>
      <c r="E154" s="355"/>
      <c r="F154" s="355"/>
      <c r="G154" s="355"/>
      <c r="H154" s="355"/>
      <c r="I154" s="359"/>
      <c r="J154" s="338"/>
      <c r="K154" s="360"/>
      <c r="L154" s="371"/>
      <c r="M154" s="359"/>
      <c r="N154" s="360"/>
      <c r="O154" s="366"/>
      <c r="P154" s="376"/>
      <c r="Q154" s="377"/>
      <c r="R154" s="355"/>
      <c r="S154" s="355"/>
      <c r="T154" s="355"/>
      <c r="U154" s="366"/>
      <c r="V154" s="366"/>
      <c r="W154" s="364"/>
      <c r="X154" s="364"/>
      <c r="Y154" s="366"/>
      <c r="Z154" s="300" t="s">
        <v>661</v>
      </c>
      <c r="AA154" s="301" t="s">
        <v>673</v>
      </c>
      <c r="AB154" s="302" t="s">
        <v>674</v>
      </c>
      <c r="AC154" s="382"/>
    </row>
    <row r="155" spans="1:29" ht="39.950000000000003" customHeight="1" thickBot="1">
      <c r="A155" s="289"/>
      <c r="B155" s="356"/>
      <c r="C155" s="361"/>
      <c r="D155" s="362"/>
      <c r="E155" s="356"/>
      <c r="F155" s="356"/>
      <c r="G155" s="356"/>
      <c r="H155" s="356"/>
      <c r="I155" s="361"/>
      <c r="J155" s="369"/>
      <c r="K155" s="362"/>
      <c r="L155" s="372"/>
      <c r="M155" s="361"/>
      <c r="N155" s="362"/>
      <c r="O155" s="367"/>
      <c r="P155" s="378"/>
      <c r="Q155" s="379"/>
      <c r="R155" s="356"/>
      <c r="S155" s="356"/>
      <c r="T155" s="356"/>
      <c r="U155" s="367"/>
      <c r="V155" s="367"/>
      <c r="W155" s="365"/>
      <c r="X155" s="365"/>
      <c r="Y155" s="367"/>
      <c r="Z155" s="300" t="s">
        <v>661</v>
      </c>
      <c r="AA155" s="301" t="s">
        <v>675</v>
      </c>
      <c r="AB155" s="302" t="s">
        <v>676</v>
      </c>
      <c r="AC155" s="383"/>
    </row>
    <row r="156" spans="1:29" ht="20.100000000000001" customHeight="1" thickBot="1">
      <c r="A156" s="289"/>
      <c r="B156" s="354" t="s">
        <v>648</v>
      </c>
      <c r="C156" s="357" t="s">
        <v>737</v>
      </c>
      <c r="D156" s="358"/>
      <c r="E156" s="354" t="s">
        <v>738</v>
      </c>
      <c r="F156" s="354" t="s">
        <v>651</v>
      </c>
      <c r="G156" s="354" t="s">
        <v>847</v>
      </c>
      <c r="H156" s="354" t="s">
        <v>739</v>
      </c>
      <c r="I156" s="357" t="s">
        <v>740</v>
      </c>
      <c r="J156" s="368"/>
      <c r="K156" s="358"/>
      <c r="L156" s="370" t="s">
        <v>654</v>
      </c>
      <c r="M156" s="357" t="s">
        <v>703</v>
      </c>
      <c r="N156" s="358"/>
      <c r="O156" s="373" t="s">
        <v>681</v>
      </c>
      <c r="P156" s="374" t="s">
        <v>730</v>
      </c>
      <c r="Q156" s="375"/>
      <c r="R156" s="354" t="s">
        <v>683</v>
      </c>
      <c r="S156" s="354" t="s">
        <v>722</v>
      </c>
      <c r="T156" s="354" t="s">
        <v>683</v>
      </c>
      <c r="U156" s="373" t="s">
        <v>661</v>
      </c>
      <c r="V156" s="373">
        <v>20</v>
      </c>
      <c r="W156" s="363" t="s">
        <v>846</v>
      </c>
      <c r="X156" s="363" t="s">
        <v>613</v>
      </c>
      <c r="Y156" s="373" t="s">
        <v>661</v>
      </c>
      <c r="Z156" s="291" t="s">
        <v>663</v>
      </c>
      <c r="AA156" s="291" t="s">
        <v>664</v>
      </c>
      <c r="AB156" s="293" t="s">
        <v>665</v>
      </c>
      <c r="AC156" s="289"/>
    </row>
    <row r="157" spans="1:29" ht="93" customHeight="1" thickBot="1">
      <c r="A157" s="289"/>
      <c r="B157" s="355"/>
      <c r="C157" s="359"/>
      <c r="D157" s="360"/>
      <c r="E157" s="355"/>
      <c r="F157" s="355"/>
      <c r="G157" s="355"/>
      <c r="H157" s="355"/>
      <c r="I157" s="359"/>
      <c r="J157" s="338"/>
      <c r="K157" s="360"/>
      <c r="L157" s="371"/>
      <c r="M157" s="359"/>
      <c r="N157" s="360"/>
      <c r="O157" s="366"/>
      <c r="P157" s="376"/>
      <c r="Q157" s="377"/>
      <c r="R157" s="355"/>
      <c r="S157" s="355"/>
      <c r="T157" s="355"/>
      <c r="U157" s="366"/>
      <c r="V157" s="366"/>
      <c r="W157" s="364"/>
      <c r="X157" s="364"/>
      <c r="Y157" s="366"/>
      <c r="Z157" s="300" t="s">
        <v>661</v>
      </c>
      <c r="AA157" s="301" t="s">
        <v>666</v>
      </c>
      <c r="AB157" s="302" t="s">
        <v>832</v>
      </c>
      <c r="AC157" s="381">
        <v>0</v>
      </c>
    </row>
    <row r="158" spans="1:29" ht="39.950000000000003" customHeight="1" thickBot="1">
      <c r="A158" s="289"/>
      <c r="B158" s="355"/>
      <c r="C158" s="359"/>
      <c r="D158" s="360"/>
      <c r="E158" s="355"/>
      <c r="F158" s="355"/>
      <c r="G158" s="355"/>
      <c r="H158" s="355"/>
      <c r="I158" s="359"/>
      <c r="J158" s="338"/>
      <c r="K158" s="360"/>
      <c r="L158" s="371"/>
      <c r="M158" s="359"/>
      <c r="N158" s="360"/>
      <c r="O158" s="366"/>
      <c r="P158" s="376"/>
      <c r="Q158" s="377"/>
      <c r="R158" s="355"/>
      <c r="S158" s="355"/>
      <c r="T158" s="355"/>
      <c r="U158" s="366"/>
      <c r="V158" s="366"/>
      <c r="W158" s="364"/>
      <c r="X158" s="364"/>
      <c r="Y158" s="366"/>
      <c r="Z158" s="300" t="s">
        <v>684</v>
      </c>
      <c r="AA158" s="301" t="s">
        <v>668</v>
      </c>
      <c r="AB158" s="302" t="s">
        <v>683</v>
      </c>
      <c r="AC158" s="382"/>
    </row>
    <row r="159" spans="1:29" ht="39.950000000000003" customHeight="1" thickBot="1">
      <c r="A159" s="289"/>
      <c r="B159" s="355"/>
      <c r="C159" s="359"/>
      <c r="D159" s="360"/>
      <c r="E159" s="355"/>
      <c r="F159" s="355"/>
      <c r="G159" s="355"/>
      <c r="H159" s="355"/>
      <c r="I159" s="359"/>
      <c r="J159" s="338"/>
      <c r="K159" s="360"/>
      <c r="L159" s="371"/>
      <c r="M159" s="359"/>
      <c r="N159" s="360"/>
      <c r="O159" s="366"/>
      <c r="P159" s="376"/>
      <c r="Q159" s="377"/>
      <c r="R159" s="355"/>
      <c r="S159" s="355"/>
      <c r="T159" s="355"/>
      <c r="U159" s="366"/>
      <c r="V159" s="366"/>
      <c r="W159" s="364"/>
      <c r="X159" s="364"/>
      <c r="Y159" s="366"/>
      <c r="Z159" s="300" t="s">
        <v>684</v>
      </c>
      <c r="AA159" s="301" t="s">
        <v>669</v>
      </c>
      <c r="AB159" s="302" t="s">
        <v>683</v>
      </c>
      <c r="AC159" s="382"/>
    </row>
    <row r="160" spans="1:29" ht="39.950000000000003" customHeight="1" thickBot="1">
      <c r="A160" s="289"/>
      <c r="B160" s="355"/>
      <c r="C160" s="359"/>
      <c r="D160" s="360"/>
      <c r="E160" s="355"/>
      <c r="F160" s="355"/>
      <c r="G160" s="355"/>
      <c r="H160" s="355"/>
      <c r="I160" s="359"/>
      <c r="J160" s="338"/>
      <c r="K160" s="360"/>
      <c r="L160" s="371"/>
      <c r="M160" s="359"/>
      <c r="N160" s="360"/>
      <c r="O160" s="366"/>
      <c r="P160" s="376"/>
      <c r="Q160" s="377"/>
      <c r="R160" s="355"/>
      <c r="S160" s="355"/>
      <c r="T160" s="355"/>
      <c r="U160" s="366"/>
      <c r="V160" s="366"/>
      <c r="W160" s="364"/>
      <c r="X160" s="364"/>
      <c r="Y160" s="366"/>
      <c r="Z160" s="300" t="s">
        <v>684</v>
      </c>
      <c r="AA160" s="301" t="s">
        <v>671</v>
      </c>
      <c r="AB160" s="302" t="s">
        <v>683</v>
      </c>
      <c r="AC160" s="382"/>
    </row>
    <row r="161" spans="1:29" ht="39.950000000000003" customHeight="1" thickBot="1">
      <c r="A161" s="289"/>
      <c r="B161" s="355"/>
      <c r="C161" s="359"/>
      <c r="D161" s="360"/>
      <c r="E161" s="355"/>
      <c r="F161" s="355"/>
      <c r="G161" s="355"/>
      <c r="H161" s="355"/>
      <c r="I161" s="359"/>
      <c r="J161" s="338"/>
      <c r="K161" s="360"/>
      <c r="L161" s="371"/>
      <c r="M161" s="359"/>
      <c r="N161" s="360"/>
      <c r="O161" s="366"/>
      <c r="P161" s="376"/>
      <c r="Q161" s="377"/>
      <c r="R161" s="355"/>
      <c r="S161" s="355"/>
      <c r="T161" s="355"/>
      <c r="U161" s="366"/>
      <c r="V161" s="366"/>
      <c r="W161" s="364"/>
      <c r="X161" s="364"/>
      <c r="Y161" s="366"/>
      <c r="Z161" s="300" t="s">
        <v>684</v>
      </c>
      <c r="AA161" s="301" t="s">
        <v>673</v>
      </c>
      <c r="AB161" s="302" t="s">
        <v>683</v>
      </c>
      <c r="AC161" s="382"/>
    </row>
    <row r="162" spans="1:29" ht="39.950000000000003" customHeight="1" thickBot="1">
      <c r="A162" s="289"/>
      <c r="B162" s="356"/>
      <c r="C162" s="361"/>
      <c r="D162" s="362"/>
      <c r="E162" s="356"/>
      <c r="F162" s="356"/>
      <c r="G162" s="356"/>
      <c r="H162" s="356"/>
      <c r="I162" s="361"/>
      <c r="J162" s="369"/>
      <c r="K162" s="362"/>
      <c r="L162" s="372"/>
      <c r="M162" s="361"/>
      <c r="N162" s="362"/>
      <c r="O162" s="367"/>
      <c r="P162" s="378"/>
      <c r="Q162" s="379"/>
      <c r="R162" s="356"/>
      <c r="S162" s="356"/>
      <c r="T162" s="356"/>
      <c r="U162" s="367"/>
      <c r="V162" s="367"/>
      <c r="W162" s="365"/>
      <c r="X162" s="365"/>
      <c r="Y162" s="367"/>
      <c r="Z162" s="300" t="s">
        <v>684</v>
      </c>
      <c r="AA162" s="301" t="s">
        <v>675</v>
      </c>
      <c r="AB162" s="302" t="s">
        <v>683</v>
      </c>
      <c r="AC162" s="383"/>
    </row>
    <row r="163" spans="1:29" ht="20.100000000000001" customHeight="1" thickBot="1">
      <c r="A163" s="289"/>
      <c r="B163" s="354" t="s">
        <v>648</v>
      </c>
      <c r="C163" s="357" t="s">
        <v>741</v>
      </c>
      <c r="D163" s="358"/>
      <c r="E163" s="354" t="s">
        <v>742</v>
      </c>
      <c r="F163" s="354" t="s">
        <v>651</v>
      </c>
      <c r="G163" s="354" t="s">
        <v>743</v>
      </c>
      <c r="H163" s="354" t="s">
        <v>744</v>
      </c>
      <c r="I163" s="357" t="s">
        <v>745</v>
      </c>
      <c r="J163" s="368"/>
      <c r="K163" s="358"/>
      <c r="L163" s="370" t="s">
        <v>654</v>
      </c>
      <c r="M163" s="357" t="s">
        <v>746</v>
      </c>
      <c r="N163" s="358"/>
      <c r="O163" s="373" t="s">
        <v>681</v>
      </c>
      <c r="P163" s="374" t="s">
        <v>682</v>
      </c>
      <c r="Q163" s="375"/>
      <c r="R163" s="354" t="s">
        <v>683</v>
      </c>
      <c r="S163" s="354" t="s">
        <v>699</v>
      </c>
      <c r="T163" s="354" t="s">
        <v>683</v>
      </c>
      <c r="U163" s="373" t="s">
        <v>661</v>
      </c>
      <c r="V163" s="373">
        <v>90</v>
      </c>
      <c r="W163" s="363" t="s">
        <v>747</v>
      </c>
      <c r="X163" s="363" t="s">
        <v>613</v>
      </c>
      <c r="Y163" s="373" t="s">
        <v>661</v>
      </c>
      <c r="Z163" s="291" t="s">
        <v>663</v>
      </c>
      <c r="AA163" s="291" t="s">
        <v>664</v>
      </c>
      <c r="AB163" s="293" t="s">
        <v>665</v>
      </c>
      <c r="AC163" s="289"/>
    </row>
    <row r="164" spans="1:29" ht="39.950000000000003" customHeight="1" thickBot="1">
      <c r="A164" s="289"/>
      <c r="B164" s="355"/>
      <c r="C164" s="359"/>
      <c r="D164" s="360"/>
      <c r="E164" s="355"/>
      <c r="F164" s="355"/>
      <c r="G164" s="355"/>
      <c r="H164" s="355"/>
      <c r="I164" s="359"/>
      <c r="J164" s="338"/>
      <c r="K164" s="360"/>
      <c r="L164" s="371"/>
      <c r="M164" s="359"/>
      <c r="N164" s="360"/>
      <c r="O164" s="366"/>
      <c r="P164" s="376"/>
      <c r="Q164" s="377"/>
      <c r="R164" s="355"/>
      <c r="S164" s="355"/>
      <c r="T164" s="355"/>
      <c r="U164" s="366"/>
      <c r="V164" s="366"/>
      <c r="W164" s="364"/>
      <c r="X164" s="364"/>
      <c r="Y164" s="366"/>
      <c r="Z164" s="300" t="s">
        <v>661</v>
      </c>
      <c r="AA164" s="301" t="s">
        <v>666</v>
      </c>
      <c r="AB164" s="302" t="s">
        <v>748</v>
      </c>
      <c r="AC164" s="381">
        <v>0</v>
      </c>
    </row>
    <row r="165" spans="1:29" ht="45.95" customHeight="1" thickBot="1">
      <c r="A165" s="289"/>
      <c r="B165" s="355"/>
      <c r="C165" s="359"/>
      <c r="D165" s="360"/>
      <c r="E165" s="355"/>
      <c r="F165" s="355"/>
      <c r="G165" s="355"/>
      <c r="H165" s="355"/>
      <c r="I165" s="359"/>
      <c r="J165" s="338"/>
      <c r="K165" s="360"/>
      <c r="L165" s="371"/>
      <c r="M165" s="359"/>
      <c r="N165" s="360"/>
      <c r="O165" s="366"/>
      <c r="P165" s="376"/>
      <c r="Q165" s="377"/>
      <c r="R165" s="355"/>
      <c r="S165" s="355"/>
      <c r="T165" s="355"/>
      <c r="U165" s="366"/>
      <c r="V165" s="366"/>
      <c r="W165" s="364"/>
      <c r="X165" s="364"/>
      <c r="Y165" s="366"/>
      <c r="Z165" s="300" t="s">
        <v>661</v>
      </c>
      <c r="AA165" s="301" t="s">
        <v>668</v>
      </c>
      <c r="AB165" s="302" t="s">
        <v>749</v>
      </c>
      <c r="AC165" s="382"/>
    </row>
    <row r="166" spans="1:29" ht="39.950000000000003" customHeight="1" thickBot="1">
      <c r="A166" s="289"/>
      <c r="B166" s="355"/>
      <c r="C166" s="359"/>
      <c r="D166" s="360"/>
      <c r="E166" s="355"/>
      <c r="F166" s="355"/>
      <c r="G166" s="355"/>
      <c r="H166" s="355"/>
      <c r="I166" s="359"/>
      <c r="J166" s="338"/>
      <c r="K166" s="360"/>
      <c r="L166" s="371"/>
      <c r="M166" s="359"/>
      <c r="N166" s="360"/>
      <c r="O166" s="366"/>
      <c r="P166" s="376"/>
      <c r="Q166" s="377"/>
      <c r="R166" s="355"/>
      <c r="S166" s="355"/>
      <c r="T166" s="355"/>
      <c r="U166" s="366"/>
      <c r="V166" s="366"/>
      <c r="W166" s="364"/>
      <c r="X166" s="364"/>
      <c r="Y166" s="366"/>
      <c r="Z166" s="300" t="s">
        <v>684</v>
      </c>
      <c r="AA166" s="301" t="s">
        <v>669</v>
      </c>
      <c r="AB166" s="302" t="s">
        <v>683</v>
      </c>
      <c r="AC166" s="382"/>
    </row>
    <row r="167" spans="1:29" ht="39.950000000000003" customHeight="1" thickBot="1">
      <c r="A167" s="289"/>
      <c r="B167" s="355"/>
      <c r="C167" s="359"/>
      <c r="D167" s="360"/>
      <c r="E167" s="355"/>
      <c r="F167" s="355"/>
      <c r="G167" s="355"/>
      <c r="H167" s="355"/>
      <c r="I167" s="359"/>
      <c r="J167" s="338"/>
      <c r="K167" s="360"/>
      <c r="L167" s="371"/>
      <c r="M167" s="359"/>
      <c r="N167" s="360"/>
      <c r="O167" s="366"/>
      <c r="P167" s="376"/>
      <c r="Q167" s="377"/>
      <c r="R167" s="355"/>
      <c r="S167" s="355"/>
      <c r="T167" s="355"/>
      <c r="U167" s="366"/>
      <c r="V167" s="366"/>
      <c r="W167" s="364"/>
      <c r="X167" s="364"/>
      <c r="Y167" s="366"/>
      <c r="Z167" s="300" t="s">
        <v>684</v>
      </c>
      <c r="AA167" s="301" t="s">
        <v>671</v>
      </c>
      <c r="AB167" s="302" t="s">
        <v>683</v>
      </c>
      <c r="AC167" s="382"/>
    </row>
    <row r="168" spans="1:29" ht="39.950000000000003" customHeight="1" thickBot="1">
      <c r="A168" s="289"/>
      <c r="B168" s="355"/>
      <c r="C168" s="359"/>
      <c r="D168" s="360"/>
      <c r="E168" s="355"/>
      <c r="F168" s="355"/>
      <c r="G168" s="355"/>
      <c r="H168" s="355"/>
      <c r="I168" s="359"/>
      <c r="J168" s="338"/>
      <c r="K168" s="360"/>
      <c r="L168" s="371"/>
      <c r="M168" s="359"/>
      <c r="N168" s="360"/>
      <c r="O168" s="366"/>
      <c r="P168" s="376"/>
      <c r="Q168" s="377"/>
      <c r="R168" s="355"/>
      <c r="S168" s="355"/>
      <c r="T168" s="355"/>
      <c r="U168" s="366"/>
      <c r="V168" s="366"/>
      <c r="W168" s="364"/>
      <c r="X168" s="364"/>
      <c r="Y168" s="366"/>
      <c r="Z168" s="300" t="s">
        <v>684</v>
      </c>
      <c r="AA168" s="301" t="s">
        <v>673</v>
      </c>
      <c r="AB168" s="302" t="s">
        <v>683</v>
      </c>
      <c r="AC168" s="382"/>
    </row>
    <row r="169" spans="1:29" ht="39.950000000000003" customHeight="1" thickBot="1">
      <c r="A169" s="289"/>
      <c r="B169" s="355"/>
      <c r="C169" s="359"/>
      <c r="D169" s="360"/>
      <c r="E169" s="355"/>
      <c r="F169" s="355"/>
      <c r="G169" s="355"/>
      <c r="H169" s="355"/>
      <c r="I169" s="359"/>
      <c r="J169" s="338"/>
      <c r="K169" s="360"/>
      <c r="L169" s="371"/>
      <c r="M169" s="359"/>
      <c r="N169" s="360"/>
      <c r="O169" s="366"/>
      <c r="P169" s="376"/>
      <c r="Q169" s="377"/>
      <c r="R169" s="355"/>
      <c r="S169" s="355"/>
      <c r="T169" s="355"/>
      <c r="U169" s="366"/>
      <c r="V169" s="366"/>
      <c r="W169" s="364"/>
      <c r="X169" s="364"/>
      <c r="Y169" s="366"/>
      <c r="Z169" s="300" t="s">
        <v>684</v>
      </c>
      <c r="AA169" s="301" t="s">
        <v>675</v>
      </c>
      <c r="AB169" s="302" t="s">
        <v>683</v>
      </c>
      <c r="AC169" s="383"/>
    </row>
    <row r="170" spans="1:29" ht="12.95" customHeight="1" thickBot="1">
      <c r="A170" s="289"/>
      <c r="B170" s="356"/>
      <c r="C170" s="361"/>
      <c r="D170" s="362"/>
      <c r="E170" s="356"/>
      <c r="F170" s="356"/>
      <c r="G170" s="356"/>
      <c r="H170" s="356"/>
      <c r="I170" s="361"/>
      <c r="J170" s="369"/>
      <c r="K170" s="362"/>
      <c r="L170" s="372"/>
      <c r="M170" s="361"/>
      <c r="N170" s="362"/>
      <c r="O170" s="367"/>
      <c r="P170" s="378"/>
      <c r="Q170" s="379"/>
      <c r="R170" s="356"/>
      <c r="S170" s="356"/>
      <c r="T170" s="356"/>
      <c r="U170" s="367"/>
      <c r="V170" s="367"/>
      <c r="W170" s="365"/>
      <c r="X170" s="365"/>
      <c r="Y170" s="367"/>
      <c r="Z170" s="289"/>
      <c r="AA170" s="289"/>
      <c r="AB170" s="294"/>
      <c r="AC170" s="289"/>
    </row>
    <row r="171" spans="1:29" ht="20.100000000000001" customHeight="1" thickBot="1">
      <c r="A171" s="289"/>
      <c r="B171" s="354" t="s">
        <v>648</v>
      </c>
      <c r="C171" s="357" t="s">
        <v>750</v>
      </c>
      <c r="D171" s="358"/>
      <c r="E171" s="354" t="s">
        <v>751</v>
      </c>
      <c r="F171" s="354" t="s">
        <v>651</v>
      </c>
      <c r="G171" s="354" t="s">
        <v>752</v>
      </c>
      <c r="H171" s="354" t="s">
        <v>753</v>
      </c>
      <c r="I171" s="357" t="s">
        <v>754</v>
      </c>
      <c r="J171" s="368"/>
      <c r="K171" s="358"/>
      <c r="L171" s="370" t="s">
        <v>755</v>
      </c>
      <c r="M171" s="357" t="s">
        <v>756</v>
      </c>
      <c r="N171" s="358"/>
      <c r="O171" s="373" t="s">
        <v>757</v>
      </c>
      <c r="P171" s="374" t="s">
        <v>657</v>
      </c>
      <c r="Q171" s="375"/>
      <c r="R171" s="354" t="s">
        <v>683</v>
      </c>
      <c r="S171" s="354" t="s">
        <v>659</v>
      </c>
      <c r="T171" s="354" t="s">
        <v>758</v>
      </c>
      <c r="U171" s="373" t="s">
        <v>661</v>
      </c>
      <c r="V171" s="380">
        <v>75</v>
      </c>
      <c r="W171" s="363" t="s">
        <v>848</v>
      </c>
      <c r="X171" s="363" t="s">
        <v>613</v>
      </c>
      <c r="Y171" s="373" t="s">
        <v>661</v>
      </c>
      <c r="Z171" s="291" t="s">
        <v>663</v>
      </c>
      <c r="AA171" s="291" t="s">
        <v>664</v>
      </c>
      <c r="AB171" s="293" t="s">
        <v>665</v>
      </c>
      <c r="AC171" s="289"/>
    </row>
    <row r="172" spans="1:29" ht="39.950000000000003" customHeight="1" thickBot="1">
      <c r="A172" s="289"/>
      <c r="B172" s="355"/>
      <c r="C172" s="359"/>
      <c r="D172" s="360"/>
      <c r="E172" s="355"/>
      <c r="F172" s="355"/>
      <c r="G172" s="355"/>
      <c r="H172" s="355"/>
      <c r="I172" s="359"/>
      <c r="J172" s="338"/>
      <c r="K172" s="360"/>
      <c r="L172" s="371"/>
      <c r="M172" s="359"/>
      <c r="N172" s="360"/>
      <c r="O172" s="366"/>
      <c r="P172" s="376"/>
      <c r="Q172" s="377"/>
      <c r="R172" s="355"/>
      <c r="S172" s="355"/>
      <c r="T172" s="355"/>
      <c r="U172" s="366"/>
      <c r="V172" s="366"/>
      <c r="W172" s="364"/>
      <c r="X172" s="364"/>
      <c r="Y172" s="366"/>
      <c r="Z172" s="300" t="s">
        <v>661</v>
      </c>
      <c r="AA172" s="301" t="s">
        <v>666</v>
      </c>
      <c r="AB172" s="302" t="s">
        <v>759</v>
      </c>
      <c r="AC172" s="381">
        <v>0</v>
      </c>
    </row>
    <row r="173" spans="1:29" ht="39.950000000000003" customHeight="1" thickBot="1">
      <c r="A173" s="289"/>
      <c r="B173" s="355"/>
      <c r="C173" s="359"/>
      <c r="D173" s="360"/>
      <c r="E173" s="355"/>
      <c r="F173" s="355"/>
      <c r="G173" s="355"/>
      <c r="H173" s="355"/>
      <c r="I173" s="359"/>
      <c r="J173" s="338"/>
      <c r="K173" s="360"/>
      <c r="L173" s="371"/>
      <c r="M173" s="359"/>
      <c r="N173" s="360"/>
      <c r="O173" s="366"/>
      <c r="P173" s="376"/>
      <c r="Q173" s="377"/>
      <c r="R173" s="355"/>
      <c r="S173" s="355"/>
      <c r="T173" s="355"/>
      <c r="U173" s="366"/>
      <c r="V173" s="366"/>
      <c r="W173" s="364"/>
      <c r="X173" s="364"/>
      <c r="Y173" s="366"/>
      <c r="Z173" s="300" t="s">
        <v>661</v>
      </c>
      <c r="AA173" s="301" t="s">
        <v>668</v>
      </c>
      <c r="AB173" s="302" t="s">
        <v>760</v>
      </c>
      <c r="AC173" s="382"/>
    </row>
    <row r="174" spans="1:29" ht="93" customHeight="1" thickBot="1">
      <c r="A174" s="289"/>
      <c r="B174" s="355"/>
      <c r="C174" s="359"/>
      <c r="D174" s="360"/>
      <c r="E174" s="355"/>
      <c r="F174" s="355"/>
      <c r="G174" s="355"/>
      <c r="H174" s="355"/>
      <c r="I174" s="359"/>
      <c r="J174" s="338"/>
      <c r="K174" s="360"/>
      <c r="L174" s="371"/>
      <c r="M174" s="359"/>
      <c r="N174" s="360"/>
      <c r="O174" s="366"/>
      <c r="P174" s="376"/>
      <c r="Q174" s="377"/>
      <c r="R174" s="355"/>
      <c r="S174" s="355"/>
      <c r="T174" s="355"/>
      <c r="U174" s="366"/>
      <c r="V174" s="366"/>
      <c r="W174" s="364"/>
      <c r="X174" s="364"/>
      <c r="Y174" s="366"/>
      <c r="Z174" s="300" t="s">
        <v>661</v>
      </c>
      <c r="AA174" s="301" t="s">
        <v>669</v>
      </c>
      <c r="AB174" s="302" t="s">
        <v>832</v>
      </c>
      <c r="AC174" s="382"/>
    </row>
    <row r="175" spans="1:29" ht="57.95" customHeight="1" thickBot="1">
      <c r="A175" s="289"/>
      <c r="B175" s="355"/>
      <c r="C175" s="359"/>
      <c r="D175" s="360"/>
      <c r="E175" s="355"/>
      <c r="F175" s="355"/>
      <c r="G175" s="355"/>
      <c r="H175" s="355"/>
      <c r="I175" s="359"/>
      <c r="J175" s="338"/>
      <c r="K175" s="360"/>
      <c r="L175" s="371"/>
      <c r="M175" s="359"/>
      <c r="N175" s="360"/>
      <c r="O175" s="366"/>
      <c r="P175" s="376"/>
      <c r="Q175" s="377"/>
      <c r="R175" s="355"/>
      <c r="S175" s="355"/>
      <c r="T175" s="355"/>
      <c r="U175" s="366"/>
      <c r="V175" s="366"/>
      <c r="W175" s="364"/>
      <c r="X175" s="364"/>
      <c r="Y175" s="366"/>
      <c r="Z175" s="300" t="s">
        <v>661</v>
      </c>
      <c r="AA175" s="301" t="s">
        <v>671</v>
      </c>
      <c r="AB175" s="302" t="s">
        <v>761</v>
      </c>
      <c r="AC175" s="382"/>
    </row>
    <row r="176" spans="1:29" ht="39.950000000000003" customHeight="1" thickBot="1">
      <c r="A176" s="289"/>
      <c r="B176" s="355"/>
      <c r="C176" s="359"/>
      <c r="D176" s="360"/>
      <c r="E176" s="355"/>
      <c r="F176" s="355"/>
      <c r="G176" s="355"/>
      <c r="H176" s="355"/>
      <c r="I176" s="359"/>
      <c r="J176" s="338"/>
      <c r="K176" s="360"/>
      <c r="L176" s="371"/>
      <c r="M176" s="359"/>
      <c r="N176" s="360"/>
      <c r="O176" s="366"/>
      <c r="P176" s="376"/>
      <c r="Q176" s="377"/>
      <c r="R176" s="355"/>
      <c r="S176" s="355"/>
      <c r="T176" s="355"/>
      <c r="U176" s="366"/>
      <c r="V176" s="366"/>
      <c r="W176" s="364"/>
      <c r="X176" s="364"/>
      <c r="Y176" s="366"/>
      <c r="Z176" s="300" t="s">
        <v>684</v>
      </c>
      <c r="AA176" s="301" t="s">
        <v>673</v>
      </c>
      <c r="AB176" s="302" t="s">
        <v>683</v>
      </c>
      <c r="AC176" s="382"/>
    </row>
    <row r="177" spans="1:29" ht="39.950000000000003" customHeight="1" thickBot="1">
      <c r="A177" s="289"/>
      <c r="B177" s="355"/>
      <c r="C177" s="359"/>
      <c r="D177" s="360"/>
      <c r="E177" s="355"/>
      <c r="F177" s="355"/>
      <c r="G177" s="355"/>
      <c r="H177" s="355"/>
      <c r="I177" s="359"/>
      <c r="J177" s="338"/>
      <c r="K177" s="360"/>
      <c r="L177" s="371"/>
      <c r="M177" s="359"/>
      <c r="N177" s="360"/>
      <c r="O177" s="366"/>
      <c r="P177" s="376"/>
      <c r="Q177" s="377"/>
      <c r="R177" s="355"/>
      <c r="S177" s="355"/>
      <c r="T177" s="355"/>
      <c r="U177" s="366"/>
      <c r="V177" s="366"/>
      <c r="W177" s="364"/>
      <c r="X177" s="364"/>
      <c r="Y177" s="366"/>
      <c r="Z177" s="300" t="s">
        <v>684</v>
      </c>
      <c r="AA177" s="301" t="s">
        <v>675</v>
      </c>
      <c r="AB177" s="302" t="s">
        <v>683</v>
      </c>
      <c r="AC177" s="383"/>
    </row>
    <row r="178" spans="1:29" ht="6" customHeight="1" thickBot="1">
      <c r="A178" s="289"/>
      <c r="B178" s="356"/>
      <c r="C178" s="361"/>
      <c r="D178" s="362"/>
      <c r="E178" s="356"/>
      <c r="F178" s="356"/>
      <c r="G178" s="356"/>
      <c r="H178" s="356"/>
      <c r="I178" s="361"/>
      <c r="J178" s="369"/>
      <c r="K178" s="362"/>
      <c r="L178" s="372"/>
      <c r="M178" s="361"/>
      <c r="N178" s="362"/>
      <c r="O178" s="367"/>
      <c r="P178" s="378"/>
      <c r="Q178" s="379"/>
      <c r="R178" s="356"/>
      <c r="S178" s="356"/>
      <c r="T178" s="356"/>
      <c r="U178" s="367"/>
      <c r="V178" s="367"/>
      <c r="W178" s="365"/>
      <c r="X178" s="365"/>
      <c r="Y178" s="367"/>
      <c r="Z178" s="289"/>
      <c r="AA178" s="289"/>
      <c r="AB178" s="294"/>
      <c r="AC178" s="289"/>
    </row>
    <row r="179" spans="1:29" ht="20.100000000000001" customHeight="1" thickBot="1">
      <c r="A179" s="289"/>
      <c r="B179" s="354" t="s">
        <v>648</v>
      </c>
      <c r="C179" s="357" t="s">
        <v>762</v>
      </c>
      <c r="D179" s="358"/>
      <c r="E179" s="354" t="s">
        <v>763</v>
      </c>
      <c r="F179" s="354" t="s">
        <v>651</v>
      </c>
      <c r="G179" s="354" t="s">
        <v>764</v>
      </c>
      <c r="H179" s="354" t="s">
        <v>765</v>
      </c>
      <c r="I179" s="357" t="s">
        <v>745</v>
      </c>
      <c r="J179" s="368"/>
      <c r="K179" s="358"/>
      <c r="L179" s="370" t="s">
        <v>654</v>
      </c>
      <c r="M179" s="357" t="s">
        <v>746</v>
      </c>
      <c r="N179" s="358"/>
      <c r="O179" s="373" t="s">
        <v>681</v>
      </c>
      <c r="P179" s="374" t="s">
        <v>682</v>
      </c>
      <c r="Q179" s="375"/>
      <c r="R179" s="354" t="s">
        <v>683</v>
      </c>
      <c r="S179" s="354" t="s">
        <v>699</v>
      </c>
      <c r="T179" s="354" t="s">
        <v>683</v>
      </c>
      <c r="U179" s="373" t="s">
        <v>661</v>
      </c>
      <c r="V179" s="373">
        <v>90</v>
      </c>
      <c r="W179" s="363" t="s">
        <v>766</v>
      </c>
      <c r="X179" s="363" t="s">
        <v>613</v>
      </c>
      <c r="Y179" s="373" t="s">
        <v>661</v>
      </c>
      <c r="Z179" s="291" t="s">
        <v>663</v>
      </c>
      <c r="AA179" s="291" t="s">
        <v>664</v>
      </c>
      <c r="AB179" s="293" t="s">
        <v>665</v>
      </c>
      <c r="AC179" s="289"/>
    </row>
    <row r="180" spans="1:29" ht="39.950000000000003" customHeight="1" thickBot="1">
      <c r="A180" s="289"/>
      <c r="B180" s="355"/>
      <c r="C180" s="359"/>
      <c r="D180" s="360"/>
      <c r="E180" s="355"/>
      <c r="F180" s="355"/>
      <c r="G180" s="355"/>
      <c r="H180" s="355"/>
      <c r="I180" s="359"/>
      <c r="J180" s="338"/>
      <c r="K180" s="360"/>
      <c r="L180" s="371"/>
      <c r="M180" s="359"/>
      <c r="N180" s="360"/>
      <c r="O180" s="366"/>
      <c r="P180" s="376"/>
      <c r="Q180" s="377"/>
      <c r="R180" s="355"/>
      <c r="S180" s="355"/>
      <c r="T180" s="355"/>
      <c r="U180" s="366"/>
      <c r="V180" s="366"/>
      <c r="W180" s="364"/>
      <c r="X180" s="364"/>
      <c r="Y180" s="366"/>
      <c r="Z180" s="300" t="s">
        <v>661</v>
      </c>
      <c r="AA180" s="301" t="s">
        <v>666</v>
      </c>
      <c r="AB180" s="302" t="s">
        <v>767</v>
      </c>
      <c r="AC180" s="381">
        <v>0</v>
      </c>
    </row>
    <row r="181" spans="1:29" ht="45.95" customHeight="1" thickBot="1">
      <c r="A181" s="289"/>
      <c r="B181" s="355"/>
      <c r="C181" s="359"/>
      <c r="D181" s="360"/>
      <c r="E181" s="355"/>
      <c r="F181" s="355"/>
      <c r="G181" s="355"/>
      <c r="H181" s="355"/>
      <c r="I181" s="359"/>
      <c r="J181" s="338"/>
      <c r="K181" s="360"/>
      <c r="L181" s="371"/>
      <c r="M181" s="359"/>
      <c r="N181" s="360"/>
      <c r="O181" s="366"/>
      <c r="P181" s="376"/>
      <c r="Q181" s="377"/>
      <c r="R181" s="355"/>
      <c r="S181" s="355"/>
      <c r="T181" s="355"/>
      <c r="U181" s="366"/>
      <c r="V181" s="366"/>
      <c r="W181" s="364"/>
      <c r="X181" s="364"/>
      <c r="Y181" s="366"/>
      <c r="Z181" s="300" t="s">
        <v>661</v>
      </c>
      <c r="AA181" s="301" t="s">
        <v>668</v>
      </c>
      <c r="AB181" s="302" t="s">
        <v>768</v>
      </c>
      <c r="AC181" s="382"/>
    </row>
    <row r="182" spans="1:29" ht="39.950000000000003" customHeight="1" thickBot="1">
      <c r="A182" s="289"/>
      <c r="B182" s="355"/>
      <c r="C182" s="359"/>
      <c r="D182" s="360"/>
      <c r="E182" s="355"/>
      <c r="F182" s="355"/>
      <c r="G182" s="355"/>
      <c r="H182" s="355"/>
      <c r="I182" s="359"/>
      <c r="J182" s="338"/>
      <c r="K182" s="360"/>
      <c r="L182" s="371"/>
      <c r="M182" s="359"/>
      <c r="N182" s="360"/>
      <c r="O182" s="366"/>
      <c r="P182" s="376"/>
      <c r="Q182" s="377"/>
      <c r="R182" s="355"/>
      <c r="S182" s="355"/>
      <c r="T182" s="355"/>
      <c r="U182" s="366"/>
      <c r="V182" s="366"/>
      <c r="W182" s="364"/>
      <c r="X182" s="364"/>
      <c r="Y182" s="366"/>
      <c r="Z182" s="300" t="s">
        <v>684</v>
      </c>
      <c r="AA182" s="301" t="s">
        <v>669</v>
      </c>
      <c r="AB182" s="302" t="s">
        <v>683</v>
      </c>
      <c r="AC182" s="382"/>
    </row>
    <row r="183" spans="1:29" ht="39.950000000000003" customHeight="1" thickBot="1">
      <c r="A183" s="289"/>
      <c r="B183" s="355"/>
      <c r="C183" s="359"/>
      <c r="D183" s="360"/>
      <c r="E183" s="355"/>
      <c r="F183" s="355"/>
      <c r="G183" s="355"/>
      <c r="H183" s="355"/>
      <c r="I183" s="359"/>
      <c r="J183" s="338"/>
      <c r="K183" s="360"/>
      <c r="L183" s="371"/>
      <c r="M183" s="359"/>
      <c r="N183" s="360"/>
      <c r="O183" s="366"/>
      <c r="P183" s="376"/>
      <c r="Q183" s="377"/>
      <c r="R183" s="355"/>
      <c r="S183" s="355"/>
      <c r="T183" s="355"/>
      <c r="U183" s="366"/>
      <c r="V183" s="366"/>
      <c r="W183" s="364"/>
      <c r="X183" s="364"/>
      <c r="Y183" s="366"/>
      <c r="Z183" s="300" t="s">
        <v>684</v>
      </c>
      <c r="AA183" s="301" t="s">
        <v>671</v>
      </c>
      <c r="AB183" s="302" t="s">
        <v>683</v>
      </c>
      <c r="AC183" s="382"/>
    </row>
    <row r="184" spans="1:29" ht="39.950000000000003" customHeight="1" thickBot="1">
      <c r="A184" s="289"/>
      <c r="B184" s="355"/>
      <c r="C184" s="359"/>
      <c r="D184" s="360"/>
      <c r="E184" s="355"/>
      <c r="F184" s="355"/>
      <c r="G184" s="355"/>
      <c r="H184" s="355"/>
      <c r="I184" s="359"/>
      <c r="J184" s="338"/>
      <c r="K184" s="360"/>
      <c r="L184" s="371"/>
      <c r="M184" s="359"/>
      <c r="N184" s="360"/>
      <c r="O184" s="366"/>
      <c r="P184" s="376"/>
      <c r="Q184" s="377"/>
      <c r="R184" s="355"/>
      <c r="S184" s="355"/>
      <c r="T184" s="355"/>
      <c r="U184" s="366"/>
      <c r="V184" s="366"/>
      <c r="W184" s="364"/>
      <c r="X184" s="364"/>
      <c r="Y184" s="366"/>
      <c r="Z184" s="300" t="s">
        <v>661</v>
      </c>
      <c r="AA184" s="301" t="s">
        <v>673</v>
      </c>
      <c r="AB184" s="302" t="s">
        <v>769</v>
      </c>
      <c r="AC184" s="382"/>
    </row>
    <row r="185" spans="1:29" ht="39.950000000000003" customHeight="1" thickBot="1">
      <c r="A185" s="289"/>
      <c r="B185" s="356"/>
      <c r="C185" s="361"/>
      <c r="D185" s="362"/>
      <c r="E185" s="356"/>
      <c r="F185" s="356"/>
      <c r="G185" s="356"/>
      <c r="H185" s="356"/>
      <c r="I185" s="361"/>
      <c r="J185" s="369"/>
      <c r="K185" s="362"/>
      <c r="L185" s="372"/>
      <c r="M185" s="361"/>
      <c r="N185" s="362"/>
      <c r="O185" s="367"/>
      <c r="P185" s="378"/>
      <c r="Q185" s="379"/>
      <c r="R185" s="356"/>
      <c r="S185" s="356"/>
      <c r="T185" s="356"/>
      <c r="U185" s="367"/>
      <c r="V185" s="367"/>
      <c r="W185" s="365"/>
      <c r="X185" s="365"/>
      <c r="Y185" s="367"/>
      <c r="Z185" s="300" t="s">
        <v>684</v>
      </c>
      <c r="AA185" s="301" t="s">
        <v>675</v>
      </c>
      <c r="AB185" s="302" t="s">
        <v>683</v>
      </c>
      <c r="AC185" s="383"/>
    </row>
    <row r="186" spans="1:29" ht="20.100000000000001" customHeight="1" thickBot="1">
      <c r="A186" s="289"/>
      <c r="B186" s="354" t="s">
        <v>648</v>
      </c>
      <c r="C186" s="357" t="s">
        <v>770</v>
      </c>
      <c r="D186" s="358"/>
      <c r="E186" s="354" t="s">
        <v>771</v>
      </c>
      <c r="F186" s="354" t="s">
        <v>651</v>
      </c>
      <c r="G186" s="354" t="s">
        <v>836</v>
      </c>
      <c r="H186" s="354" t="s">
        <v>652</v>
      </c>
      <c r="I186" s="357" t="s">
        <v>653</v>
      </c>
      <c r="J186" s="368"/>
      <c r="K186" s="358"/>
      <c r="L186" s="370" t="s">
        <v>654</v>
      </c>
      <c r="M186" s="357" t="s">
        <v>655</v>
      </c>
      <c r="N186" s="358"/>
      <c r="O186" s="373" t="s">
        <v>656</v>
      </c>
      <c r="P186" s="374" t="s">
        <v>657</v>
      </c>
      <c r="Q186" s="375"/>
      <c r="R186" s="354" t="s">
        <v>658</v>
      </c>
      <c r="S186" s="354" t="s">
        <v>659</v>
      </c>
      <c r="T186" s="354" t="s">
        <v>660</v>
      </c>
      <c r="U186" s="373" t="s">
        <v>661</v>
      </c>
      <c r="V186" s="373">
        <v>100</v>
      </c>
      <c r="W186" s="363" t="s">
        <v>772</v>
      </c>
      <c r="X186" s="363" t="s">
        <v>613</v>
      </c>
      <c r="Y186" s="373" t="s">
        <v>661</v>
      </c>
      <c r="Z186" s="291" t="s">
        <v>663</v>
      </c>
      <c r="AA186" s="291" t="s">
        <v>664</v>
      </c>
      <c r="AB186" s="293" t="s">
        <v>665</v>
      </c>
      <c r="AC186" s="289"/>
    </row>
    <row r="187" spans="1:29" ht="69" customHeight="1" thickBot="1">
      <c r="A187" s="289"/>
      <c r="B187" s="355"/>
      <c r="C187" s="359"/>
      <c r="D187" s="360"/>
      <c r="E187" s="355"/>
      <c r="F187" s="355"/>
      <c r="G187" s="355"/>
      <c r="H187" s="355"/>
      <c r="I187" s="359"/>
      <c r="J187" s="338"/>
      <c r="K187" s="360"/>
      <c r="L187" s="371"/>
      <c r="M187" s="359"/>
      <c r="N187" s="360"/>
      <c r="O187" s="366"/>
      <c r="P187" s="376"/>
      <c r="Q187" s="377"/>
      <c r="R187" s="355"/>
      <c r="S187" s="355"/>
      <c r="T187" s="355"/>
      <c r="U187" s="366"/>
      <c r="V187" s="366"/>
      <c r="W187" s="364"/>
      <c r="X187" s="364"/>
      <c r="Y187" s="366"/>
      <c r="Z187" s="300" t="s">
        <v>661</v>
      </c>
      <c r="AA187" s="301" t="s">
        <v>666</v>
      </c>
      <c r="AB187" s="302" t="s">
        <v>773</v>
      </c>
      <c r="AC187" s="381">
        <v>1</v>
      </c>
    </row>
    <row r="188" spans="1:29" ht="39.950000000000003" customHeight="1" thickBot="1">
      <c r="A188" s="289"/>
      <c r="B188" s="355"/>
      <c r="C188" s="359"/>
      <c r="D188" s="360"/>
      <c r="E188" s="355"/>
      <c r="F188" s="355"/>
      <c r="G188" s="355"/>
      <c r="H188" s="355"/>
      <c r="I188" s="359"/>
      <c r="J188" s="338"/>
      <c r="K188" s="360"/>
      <c r="L188" s="371"/>
      <c r="M188" s="359"/>
      <c r="N188" s="360"/>
      <c r="O188" s="366"/>
      <c r="P188" s="376"/>
      <c r="Q188" s="377"/>
      <c r="R188" s="355"/>
      <c r="S188" s="355"/>
      <c r="T188" s="355"/>
      <c r="U188" s="366"/>
      <c r="V188" s="366"/>
      <c r="W188" s="364"/>
      <c r="X188" s="364"/>
      <c r="Y188" s="366"/>
      <c r="Z188" s="300" t="s">
        <v>661</v>
      </c>
      <c r="AA188" s="301" t="s">
        <v>668</v>
      </c>
      <c r="AB188" s="302" t="s">
        <v>695</v>
      </c>
      <c r="AC188" s="382"/>
    </row>
    <row r="189" spans="1:29" ht="39.950000000000003" customHeight="1" thickBot="1">
      <c r="A189" s="289"/>
      <c r="B189" s="355"/>
      <c r="C189" s="359"/>
      <c r="D189" s="360"/>
      <c r="E189" s="355"/>
      <c r="F189" s="355"/>
      <c r="G189" s="355"/>
      <c r="H189" s="355"/>
      <c r="I189" s="359"/>
      <c r="J189" s="338"/>
      <c r="K189" s="360"/>
      <c r="L189" s="371"/>
      <c r="M189" s="359"/>
      <c r="N189" s="360"/>
      <c r="O189" s="366"/>
      <c r="P189" s="376"/>
      <c r="Q189" s="377"/>
      <c r="R189" s="355"/>
      <c r="S189" s="355"/>
      <c r="T189" s="355"/>
      <c r="U189" s="366"/>
      <c r="V189" s="366"/>
      <c r="W189" s="364"/>
      <c r="X189" s="364"/>
      <c r="Y189" s="366"/>
      <c r="Z189" s="300" t="s">
        <v>661</v>
      </c>
      <c r="AA189" s="301" t="s">
        <v>669</v>
      </c>
      <c r="AB189" s="302" t="s">
        <v>696</v>
      </c>
      <c r="AC189" s="382"/>
    </row>
    <row r="190" spans="1:29" ht="39.950000000000003" customHeight="1" thickBot="1">
      <c r="A190" s="289"/>
      <c r="B190" s="355"/>
      <c r="C190" s="359"/>
      <c r="D190" s="360"/>
      <c r="E190" s="355"/>
      <c r="F190" s="355"/>
      <c r="G190" s="355"/>
      <c r="H190" s="355"/>
      <c r="I190" s="359"/>
      <c r="J190" s="338"/>
      <c r="K190" s="360"/>
      <c r="L190" s="371"/>
      <c r="M190" s="359"/>
      <c r="N190" s="360"/>
      <c r="O190" s="366"/>
      <c r="P190" s="376"/>
      <c r="Q190" s="377"/>
      <c r="R190" s="355"/>
      <c r="S190" s="355"/>
      <c r="T190" s="355"/>
      <c r="U190" s="366"/>
      <c r="V190" s="366"/>
      <c r="W190" s="364"/>
      <c r="X190" s="364"/>
      <c r="Y190" s="366"/>
      <c r="Z190" s="300" t="s">
        <v>661</v>
      </c>
      <c r="AA190" s="301" t="s">
        <v>671</v>
      </c>
      <c r="AB190" s="302" t="s">
        <v>672</v>
      </c>
      <c r="AC190" s="382"/>
    </row>
    <row r="191" spans="1:29" ht="39.950000000000003" customHeight="1" thickBot="1">
      <c r="A191" s="289"/>
      <c r="B191" s="355"/>
      <c r="C191" s="359"/>
      <c r="D191" s="360"/>
      <c r="E191" s="355"/>
      <c r="F191" s="355"/>
      <c r="G191" s="355"/>
      <c r="H191" s="355"/>
      <c r="I191" s="359"/>
      <c r="J191" s="338"/>
      <c r="K191" s="360"/>
      <c r="L191" s="371"/>
      <c r="M191" s="359"/>
      <c r="N191" s="360"/>
      <c r="O191" s="366"/>
      <c r="P191" s="376"/>
      <c r="Q191" s="377"/>
      <c r="R191" s="355"/>
      <c r="S191" s="355"/>
      <c r="T191" s="355"/>
      <c r="U191" s="366"/>
      <c r="V191" s="366"/>
      <c r="W191" s="364"/>
      <c r="X191" s="364"/>
      <c r="Y191" s="366"/>
      <c r="Z191" s="300" t="s">
        <v>661</v>
      </c>
      <c r="AA191" s="301" t="s">
        <v>673</v>
      </c>
      <c r="AB191" s="302" t="s">
        <v>674</v>
      </c>
      <c r="AC191" s="382"/>
    </row>
    <row r="192" spans="1:29" ht="39.950000000000003" customHeight="1" thickBot="1">
      <c r="A192" s="289"/>
      <c r="B192" s="356"/>
      <c r="C192" s="361"/>
      <c r="D192" s="362"/>
      <c r="E192" s="356"/>
      <c r="F192" s="356"/>
      <c r="G192" s="356"/>
      <c r="H192" s="356"/>
      <c r="I192" s="361"/>
      <c r="J192" s="369"/>
      <c r="K192" s="362"/>
      <c r="L192" s="372"/>
      <c r="M192" s="361"/>
      <c r="N192" s="362"/>
      <c r="O192" s="367"/>
      <c r="P192" s="378"/>
      <c r="Q192" s="379"/>
      <c r="R192" s="356"/>
      <c r="S192" s="356"/>
      <c r="T192" s="356"/>
      <c r="U192" s="367"/>
      <c r="V192" s="367"/>
      <c r="W192" s="365"/>
      <c r="X192" s="365"/>
      <c r="Y192" s="367"/>
      <c r="Z192" s="300" t="s">
        <v>661</v>
      </c>
      <c r="AA192" s="301" t="s">
        <v>675</v>
      </c>
      <c r="AB192" s="302" t="s">
        <v>676</v>
      </c>
      <c r="AC192" s="383"/>
    </row>
    <row r="193" spans="1:29" ht="20.100000000000001" customHeight="1" thickBot="1">
      <c r="A193" s="289"/>
      <c r="B193" s="354" t="s">
        <v>648</v>
      </c>
      <c r="C193" s="357" t="s">
        <v>774</v>
      </c>
      <c r="D193" s="358"/>
      <c r="E193" s="354" t="s">
        <v>775</v>
      </c>
      <c r="F193" s="354" t="s">
        <v>651</v>
      </c>
      <c r="G193" s="354" t="s">
        <v>836</v>
      </c>
      <c r="H193" s="354" t="s">
        <v>652</v>
      </c>
      <c r="I193" s="357" t="s">
        <v>653</v>
      </c>
      <c r="J193" s="368"/>
      <c r="K193" s="358"/>
      <c r="L193" s="370" t="s">
        <v>654</v>
      </c>
      <c r="M193" s="357" t="s">
        <v>655</v>
      </c>
      <c r="N193" s="358"/>
      <c r="O193" s="373" t="s">
        <v>656</v>
      </c>
      <c r="P193" s="374" t="s">
        <v>657</v>
      </c>
      <c r="Q193" s="375"/>
      <c r="R193" s="354" t="s">
        <v>658</v>
      </c>
      <c r="S193" s="354" t="s">
        <v>722</v>
      </c>
      <c r="T193" s="354" t="s">
        <v>660</v>
      </c>
      <c r="U193" s="373" t="s">
        <v>661</v>
      </c>
      <c r="V193" s="373">
        <v>100</v>
      </c>
      <c r="W193" s="363" t="s">
        <v>776</v>
      </c>
      <c r="X193" s="363" t="s">
        <v>613</v>
      </c>
      <c r="Y193" s="373" t="s">
        <v>661</v>
      </c>
      <c r="Z193" s="291" t="s">
        <v>663</v>
      </c>
      <c r="AA193" s="291" t="s">
        <v>664</v>
      </c>
      <c r="AB193" s="293" t="s">
        <v>665</v>
      </c>
      <c r="AC193" s="289"/>
    </row>
    <row r="194" spans="1:29" ht="57.95" customHeight="1" thickBot="1">
      <c r="A194" s="289"/>
      <c r="B194" s="355"/>
      <c r="C194" s="359"/>
      <c r="D194" s="360"/>
      <c r="E194" s="355"/>
      <c r="F194" s="355"/>
      <c r="G194" s="355"/>
      <c r="H194" s="355"/>
      <c r="I194" s="359"/>
      <c r="J194" s="338"/>
      <c r="K194" s="360"/>
      <c r="L194" s="371"/>
      <c r="M194" s="359"/>
      <c r="N194" s="360"/>
      <c r="O194" s="366"/>
      <c r="P194" s="376"/>
      <c r="Q194" s="377"/>
      <c r="R194" s="355"/>
      <c r="S194" s="355"/>
      <c r="T194" s="355"/>
      <c r="U194" s="366"/>
      <c r="V194" s="366"/>
      <c r="W194" s="364"/>
      <c r="X194" s="364"/>
      <c r="Y194" s="366"/>
      <c r="Z194" s="300" t="s">
        <v>661</v>
      </c>
      <c r="AA194" s="301" t="s">
        <v>666</v>
      </c>
      <c r="AB194" s="302" t="s">
        <v>777</v>
      </c>
      <c r="AC194" s="381">
        <v>1</v>
      </c>
    </row>
    <row r="195" spans="1:29" ht="39.950000000000003" customHeight="1" thickBot="1">
      <c r="A195" s="289"/>
      <c r="B195" s="355"/>
      <c r="C195" s="359"/>
      <c r="D195" s="360"/>
      <c r="E195" s="355"/>
      <c r="F195" s="355"/>
      <c r="G195" s="355"/>
      <c r="H195" s="355"/>
      <c r="I195" s="359"/>
      <c r="J195" s="338"/>
      <c r="K195" s="360"/>
      <c r="L195" s="371"/>
      <c r="M195" s="359"/>
      <c r="N195" s="360"/>
      <c r="O195" s="366"/>
      <c r="P195" s="376"/>
      <c r="Q195" s="377"/>
      <c r="R195" s="355"/>
      <c r="S195" s="355"/>
      <c r="T195" s="355"/>
      <c r="U195" s="366"/>
      <c r="V195" s="366"/>
      <c r="W195" s="364"/>
      <c r="X195" s="364"/>
      <c r="Y195" s="366"/>
      <c r="Z195" s="300" t="s">
        <v>661</v>
      </c>
      <c r="AA195" s="301" t="s">
        <v>668</v>
      </c>
      <c r="AB195" s="302" t="s">
        <v>695</v>
      </c>
      <c r="AC195" s="382"/>
    </row>
    <row r="196" spans="1:29" ht="39.950000000000003" customHeight="1" thickBot="1">
      <c r="A196" s="289"/>
      <c r="B196" s="355"/>
      <c r="C196" s="359"/>
      <c r="D196" s="360"/>
      <c r="E196" s="355"/>
      <c r="F196" s="355"/>
      <c r="G196" s="355"/>
      <c r="H196" s="355"/>
      <c r="I196" s="359"/>
      <c r="J196" s="338"/>
      <c r="K196" s="360"/>
      <c r="L196" s="371"/>
      <c r="M196" s="359"/>
      <c r="N196" s="360"/>
      <c r="O196" s="366"/>
      <c r="P196" s="376"/>
      <c r="Q196" s="377"/>
      <c r="R196" s="355"/>
      <c r="S196" s="355"/>
      <c r="T196" s="355"/>
      <c r="U196" s="366"/>
      <c r="V196" s="366"/>
      <c r="W196" s="364"/>
      <c r="X196" s="364"/>
      <c r="Y196" s="366"/>
      <c r="Z196" s="300" t="s">
        <v>661</v>
      </c>
      <c r="AA196" s="301" t="s">
        <v>669</v>
      </c>
      <c r="AB196" s="302" t="s">
        <v>778</v>
      </c>
      <c r="AC196" s="382"/>
    </row>
    <row r="197" spans="1:29" ht="39.950000000000003" customHeight="1" thickBot="1">
      <c r="A197" s="289"/>
      <c r="B197" s="355"/>
      <c r="C197" s="359"/>
      <c r="D197" s="360"/>
      <c r="E197" s="355"/>
      <c r="F197" s="355"/>
      <c r="G197" s="355"/>
      <c r="H197" s="355"/>
      <c r="I197" s="359"/>
      <c r="J197" s="338"/>
      <c r="K197" s="360"/>
      <c r="L197" s="371"/>
      <c r="M197" s="359"/>
      <c r="N197" s="360"/>
      <c r="O197" s="366"/>
      <c r="P197" s="376"/>
      <c r="Q197" s="377"/>
      <c r="R197" s="355"/>
      <c r="S197" s="355"/>
      <c r="T197" s="355"/>
      <c r="U197" s="366"/>
      <c r="V197" s="366"/>
      <c r="W197" s="364"/>
      <c r="X197" s="364"/>
      <c r="Y197" s="366"/>
      <c r="Z197" s="300" t="s">
        <v>661</v>
      </c>
      <c r="AA197" s="301" t="s">
        <v>671</v>
      </c>
      <c r="AB197" s="302" t="s">
        <v>672</v>
      </c>
      <c r="AC197" s="382"/>
    </row>
    <row r="198" spans="1:29" ht="39.950000000000003" customHeight="1" thickBot="1">
      <c r="A198" s="289"/>
      <c r="B198" s="355"/>
      <c r="C198" s="359"/>
      <c r="D198" s="360"/>
      <c r="E198" s="355"/>
      <c r="F198" s="355"/>
      <c r="G198" s="355"/>
      <c r="H198" s="355"/>
      <c r="I198" s="359"/>
      <c r="J198" s="338"/>
      <c r="K198" s="360"/>
      <c r="L198" s="371"/>
      <c r="M198" s="359"/>
      <c r="N198" s="360"/>
      <c r="O198" s="366"/>
      <c r="P198" s="376"/>
      <c r="Q198" s="377"/>
      <c r="R198" s="355"/>
      <c r="S198" s="355"/>
      <c r="T198" s="355"/>
      <c r="U198" s="366"/>
      <c r="V198" s="366"/>
      <c r="W198" s="364"/>
      <c r="X198" s="364"/>
      <c r="Y198" s="366"/>
      <c r="Z198" s="300" t="s">
        <v>661</v>
      </c>
      <c r="AA198" s="301" t="s">
        <v>673</v>
      </c>
      <c r="AB198" s="302" t="s">
        <v>674</v>
      </c>
      <c r="AC198" s="382"/>
    </row>
    <row r="199" spans="1:29" ht="39.950000000000003" customHeight="1" thickBot="1">
      <c r="A199" s="289"/>
      <c r="B199" s="356"/>
      <c r="C199" s="361"/>
      <c r="D199" s="362"/>
      <c r="E199" s="356"/>
      <c r="F199" s="356"/>
      <c r="G199" s="356"/>
      <c r="H199" s="356"/>
      <c r="I199" s="361"/>
      <c r="J199" s="369"/>
      <c r="K199" s="362"/>
      <c r="L199" s="372"/>
      <c r="M199" s="361"/>
      <c r="N199" s="362"/>
      <c r="O199" s="367"/>
      <c r="P199" s="378"/>
      <c r="Q199" s="379"/>
      <c r="R199" s="356"/>
      <c r="S199" s="356"/>
      <c r="T199" s="356"/>
      <c r="U199" s="367"/>
      <c r="V199" s="367"/>
      <c r="W199" s="365"/>
      <c r="X199" s="365"/>
      <c r="Y199" s="367"/>
      <c r="Z199" s="300" t="s">
        <v>661</v>
      </c>
      <c r="AA199" s="301" t="s">
        <v>675</v>
      </c>
      <c r="AB199" s="302" t="s">
        <v>676</v>
      </c>
      <c r="AC199" s="383"/>
    </row>
    <row r="200" spans="1:29" ht="20.100000000000001" customHeight="1" thickBot="1">
      <c r="A200" s="289"/>
      <c r="B200" s="354" t="s">
        <v>648</v>
      </c>
      <c r="C200" s="357" t="s">
        <v>774</v>
      </c>
      <c r="D200" s="358"/>
      <c r="E200" s="354" t="s">
        <v>775</v>
      </c>
      <c r="F200" s="354" t="s">
        <v>651</v>
      </c>
      <c r="G200" s="354" t="s">
        <v>779</v>
      </c>
      <c r="H200" s="354" t="s">
        <v>849</v>
      </c>
      <c r="I200" s="357" t="s">
        <v>780</v>
      </c>
      <c r="J200" s="368"/>
      <c r="K200" s="358"/>
      <c r="L200" s="370" t="s">
        <v>755</v>
      </c>
      <c r="M200" s="357" t="s">
        <v>781</v>
      </c>
      <c r="N200" s="358"/>
      <c r="O200" s="373" t="s">
        <v>757</v>
      </c>
      <c r="P200" s="374" t="s">
        <v>657</v>
      </c>
      <c r="Q200" s="375"/>
      <c r="R200" s="354" t="s">
        <v>782</v>
      </c>
      <c r="S200" s="354" t="s">
        <v>722</v>
      </c>
      <c r="T200" s="354" t="s">
        <v>783</v>
      </c>
      <c r="U200" s="373" t="s">
        <v>661</v>
      </c>
      <c r="V200" s="380">
        <v>100</v>
      </c>
      <c r="W200" s="363" t="s">
        <v>784</v>
      </c>
      <c r="X200" s="363" t="s">
        <v>613</v>
      </c>
      <c r="Y200" s="373" t="s">
        <v>661</v>
      </c>
      <c r="Z200" s="291" t="s">
        <v>663</v>
      </c>
      <c r="AA200" s="291" t="s">
        <v>664</v>
      </c>
      <c r="AB200" s="293" t="s">
        <v>665</v>
      </c>
      <c r="AC200" s="289"/>
    </row>
    <row r="201" spans="1:29" ht="39.950000000000003" customHeight="1" thickBot="1">
      <c r="A201" s="289"/>
      <c r="B201" s="355"/>
      <c r="C201" s="359"/>
      <c r="D201" s="360"/>
      <c r="E201" s="355"/>
      <c r="F201" s="355"/>
      <c r="G201" s="355"/>
      <c r="H201" s="355"/>
      <c r="I201" s="359"/>
      <c r="J201" s="338"/>
      <c r="K201" s="360"/>
      <c r="L201" s="371"/>
      <c r="M201" s="359"/>
      <c r="N201" s="360"/>
      <c r="O201" s="366"/>
      <c r="P201" s="376"/>
      <c r="Q201" s="377"/>
      <c r="R201" s="355"/>
      <c r="S201" s="355"/>
      <c r="T201" s="355"/>
      <c r="U201" s="366"/>
      <c r="V201" s="366"/>
      <c r="W201" s="364"/>
      <c r="X201" s="364"/>
      <c r="Y201" s="366"/>
      <c r="Z201" s="300" t="s">
        <v>661</v>
      </c>
      <c r="AA201" s="301" t="s">
        <v>666</v>
      </c>
      <c r="AB201" s="302" t="s">
        <v>785</v>
      </c>
      <c r="AC201" s="381">
        <v>0</v>
      </c>
    </row>
    <row r="202" spans="1:29" ht="57.95" customHeight="1" thickBot="1">
      <c r="A202" s="289"/>
      <c r="B202" s="355"/>
      <c r="C202" s="359"/>
      <c r="D202" s="360"/>
      <c r="E202" s="355"/>
      <c r="F202" s="355"/>
      <c r="G202" s="355"/>
      <c r="H202" s="355"/>
      <c r="I202" s="359"/>
      <c r="J202" s="338"/>
      <c r="K202" s="360"/>
      <c r="L202" s="371"/>
      <c r="M202" s="359"/>
      <c r="N202" s="360"/>
      <c r="O202" s="366"/>
      <c r="P202" s="376"/>
      <c r="Q202" s="377"/>
      <c r="R202" s="355"/>
      <c r="S202" s="355"/>
      <c r="T202" s="355"/>
      <c r="U202" s="366"/>
      <c r="V202" s="366"/>
      <c r="W202" s="364"/>
      <c r="X202" s="364"/>
      <c r="Y202" s="366"/>
      <c r="Z202" s="300" t="s">
        <v>661</v>
      </c>
      <c r="AA202" s="301" t="s">
        <v>668</v>
      </c>
      <c r="AB202" s="302" t="s">
        <v>850</v>
      </c>
      <c r="AC202" s="382"/>
    </row>
    <row r="203" spans="1:29" ht="39.950000000000003" customHeight="1" thickBot="1">
      <c r="A203" s="289"/>
      <c r="B203" s="355"/>
      <c r="C203" s="359"/>
      <c r="D203" s="360"/>
      <c r="E203" s="355"/>
      <c r="F203" s="355"/>
      <c r="G203" s="355"/>
      <c r="H203" s="355"/>
      <c r="I203" s="359"/>
      <c r="J203" s="338"/>
      <c r="K203" s="360"/>
      <c r="L203" s="371"/>
      <c r="M203" s="359"/>
      <c r="N203" s="360"/>
      <c r="O203" s="366"/>
      <c r="P203" s="376"/>
      <c r="Q203" s="377"/>
      <c r="R203" s="355"/>
      <c r="S203" s="355"/>
      <c r="T203" s="355"/>
      <c r="U203" s="366"/>
      <c r="V203" s="366"/>
      <c r="W203" s="364"/>
      <c r="X203" s="364"/>
      <c r="Y203" s="366"/>
      <c r="Z203" s="300" t="s">
        <v>684</v>
      </c>
      <c r="AA203" s="301" t="s">
        <v>669</v>
      </c>
      <c r="AB203" s="302" t="s">
        <v>683</v>
      </c>
      <c r="AC203" s="382"/>
    </row>
    <row r="204" spans="1:29" ht="39.950000000000003" customHeight="1" thickBot="1">
      <c r="A204" s="289"/>
      <c r="B204" s="355"/>
      <c r="C204" s="359"/>
      <c r="D204" s="360"/>
      <c r="E204" s="355"/>
      <c r="F204" s="355"/>
      <c r="G204" s="355"/>
      <c r="H204" s="355"/>
      <c r="I204" s="359"/>
      <c r="J204" s="338"/>
      <c r="K204" s="360"/>
      <c r="L204" s="371"/>
      <c r="M204" s="359"/>
      <c r="N204" s="360"/>
      <c r="O204" s="366"/>
      <c r="P204" s="376"/>
      <c r="Q204" s="377"/>
      <c r="R204" s="355"/>
      <c r="S204" s="355"/>
      <c r="T204" s="355"/>
      <c r="U204" s="366"/>
      <c r="V204" s="366"/>
      <c r="W204" s="364"/>
      <c r="X204" s="364"/>
      <c r="Y204" s="366"/>
      <c r="Z204" s="300" t="s">
        <v>684</v>
      </c>
      <c r="AA204" s="301" t="s">
        <v>671</v>
      </c>
      <c r="AB204" s="302" t="s">
        <v>683</v>
      </c>
      <c r="AC204" s="382"/>
    </row>
    <row r="205" spans="1:29" ht="39.950000000000003" customHeight="1" thickBot="1">
      <c r="A205" s="289"/>
      <c r="B205" s="355"/>
      <c r="C205" s="359"/>
      <c r="D205" s="360"/>
      <c r="E205" s="355"/>
      <c r="F205" s="355"/>
      <c r="G205" s="355"/>
      <c r="H205" s="355"/>
      <c r="I205" s="359"/>
      <c r="J205" s="338"/>
      <c r="K205" s="360"/>
      <c r="L205" s="371"/>
      <c r="M205" s="359"/>
      <c r="N205" s="360"/>
      <c r="O205" s="366"/>
      <c r="P205" s="376"/>
      <c r="Q205" s="377"/>
      <c r="R205" s="355"/>
      <c r="S205" s="355"/>
      <c r="T205" s="355"/>
      <c r="U205" s="366"/>
      <c r="V205" s="366"/>
      <c r="W205" s="364"/>
      <c r="X205" s="364"/>
      <c r="Y205" s="366"/>
      <c r="Z205" s="300" t="s">
        <v>684</v>
      </c>
      <c r="AA205" s="301" t="s">
        <v>673</v>
      </c>
      <c r="AB205" s="302" t="s">
        <v>683</v>
      </c>
      <c r="AC205" s="382"/>
    </row>
    <row r="206" spans="1:29" ht="39.950000000000003" customHeight="1" thickBot="1">
      <c r="A206" s="289"/>
      <c r="B206" s="356"/>
      <c r="C206" s="361"/>
      <c r="D206" s="362"/>
      <c r="E206" s="356"/>
      <c r="F206" s="356"/>
      <c r="G206" s="356"/>
      <c r="H206" s="356"/>
      <c r="I206" s="361"/>
      <c r="J206" s="369"/>
      <c r="K206" s="362"/>
      <c r="L206" s="372"/>
      <c r="M206" s="361"/>
      <c r="N206" s="362"/>
      <c r="O206" s="367"/>
      <c r="P206" s="378"/>
      <c r="Q206" s="379"/>
      <c r="R206" s="356"/>
      <c r="S206" s="356"/>
      <c r="T206" s="356"/>
      <c r="U206" s="367"/>
      <c r="V206" s="367"/>
      <c r="W206" s="365"/>
      <c r="X206" s="365"/>
      <c r="Y206" s="367"/>
      <c r="Z206" s="300" t="s">
        <v>684</v>
      </c>
      <c r="AA206" s="301" t="s">
        <v>675</v>
      </c>
      <c r="AB206" s="302" t="s">
        <v>683</v>
      </c>
      <c r="AC206" s="383"/>
    </row>
    <row r="207" spans="1:29" ht="20.100000000000001" customHeight="1" thickBot="1">
      <c r="A207" s="289"/>
      <c r="B207" s="354" t="s">
        <v>648</v>
      </c>
      <c r="C207" s="357" t="s">
        <v>786</v>
      </c>
      <c r="D207" s="358"/>
      <c r="E207" s="354" t="s">
        <v>787</v>
      </c>
      <c r="F207" s="354" t="s">
        <v>651</v>
      </c>
      <c r="G207" s="354" t="s">
        <v>779</v>
      </c>
      <c r="H207" s="354" t="s">
        <v>849</v>
      </c>
      <c r="I207" s="357" t="s">
        <v>780</v>
      </c>
      <c r="J207" s="368"/>
      <c r="K207" s="358"/>
      <c r="L207" s="370" t="s">
        <v>755</v>
      </c>
      <c r="M207" s="357" t="s">
        <v>788</v>
      </c>
      <c r="N207" s="358"/>
      <c r="O207" s="373" t="s">
        <v>757</v>
      </c>
      <c r="P207" s="374" t="s">
        <v>657</v>
      </c>
      <c r="Q207" s="375"/>
      <c r="R207" s="354" t="s">
        <v>782</v>
      </c>
      <c r="S207" s="354" t="s">
        <v>722</v>
      </c>
      <c r="T207" s="354" t="s">
        <v>851</v>
      </c>
      <c r="U207" s="373" t="s">
        <v>661</v>
      </c>
      <c r="V207" s="380">
        <v>100</v>
      </c>
      <c r="W207" s="363" t="s">
        <v>784</v>
      </c>
      <c r="X207" s="363" t="s">
        <v>613</v>
      </c>
      <c r="Y207" s="373" t="s">
        <v>661</v>
      </c>
      <c r="Z207" s="291" t="s">
        <v>663</v>
      </c>
      <c r="AA207" s="291" t="s">
        <v>664</v>
      </c>
      <c r="AB207" s="293" t="s">
        <v>665</v>
      </c>
      <c r="AC207" s="289"/>
    </row>
    <row r="208" spans="1:29" ht="39.950000000000003" customHeight="1" thickBot="1">
      <c r="A208" s="289"/>
      <c r="B208" s="355"/>
      <c r="C208" s="359"/>
      <c r="D208" s="360"/>
      <c r="E208" s="355"/>
      <c r="F208" s="355"/>
      <c r="G208" s="355"/>
      <c r="H208" s="355"/>
      <c r="I208" s="359"/>
      <c r="J208" s="338"/>
      <c r="K208" s="360"/>
      <c r="L208" s="371"/>
      <c r="M208" s="359"/>
      <c r="N208" s="360"/>
      <c r="O208" s="366"/>
      <c r="P208" s="376"/>
      <c r="Q208" s="377"/>
      <c r="R208" s="355"/>
      <c r="S208" s="355"/>
      <c r="T208" s="355"/>
      <c r="U208" s="366"/>
      <c r="V208" s="366"/>
      <c r="W208" s="364"/>
      <c r="X208" s="364"/>
      <c r="Y208" s="366"/>
      <c r="Z208" s="300" t="s">
        <v>661</v>
      </c>
      <c r="AA208" s="301" t="s">
        <v>666</v>
      </c>
      <c r="AB208" s="302" t="s">
        <v>789</v>
      </c>
      <c r="AC208" s="381">
        <v>0</v>
      </c>
    </row>
    <row r="209" spans="1:29" ht="54" customHeight="1" thickBot="1">
      <c r="A209" s="289"/>
      <c r="B209" s="355"/>
      <c r="C209" s="359"/>
      <c r="D209" s="360"/>
      <c r="E209" s="355"/>
      <c r="F209" s="355"/>
      <c r="G209" s="355"/>
      <c r="H209" s="355"/>
      <c r="I209" s="359"/>
      <c r="J209" s="338"/>
      <c r="K209" s="360"/>
      <c r="L209" s="371"/>
      <c r="M209" s="359"/>
      <c r="N209" s="360"/>
      <c r="O209" s="366"/>
      <c r="P209" s="376"/>
      <c r="Q209" s="377"/>
      <c r="R209" s="355"/>
      <c r="S209" s="355"/>
      <c r="T209" s="355"/>
      <c r="U209" s="366"/>
      <c r="V209" s="366"/>
      <c r="W209" s="364"/>
      <c r="X209" s="364"/>
      <c r="Y209" s="366"/>
      <c r="Z209" s="300" t="s">
        <v>661</v>
      </c>
      <c r="AA209" s="301" t="s">
        <v>668</v>
      </c>
      <c r="AB209" s="302" t="s">
        <v>790</v>
      </c>
      <c r="AC209" s="382"/>
    </row>
    <row r="210" spans="1:29" ht="39.950000000000003" customHeight="1" thickBot="1">
      <c r="A210" s="289"/>
      <c r="B210" s="355"/>
      <c r="C210" s="359"/>
      <c r="D210" s="360"/>
      <c r="E210" s="355"/>
      <c r="F210" s="355"/>
      <c r="G210" s="355"/>
      <c r="H210" s="355"/>
      <c r="I210" s="359"/>
      <c r="J210" s="338"/>
      <c r="K210" s="360"/>
      <c r="L210" s="371"/>
      <c r="M210" s="359"/>
      <c r="N210" s="360"/>
      <c r="O210" s="366"/>
      <c r="P210" s="376"/>
      <c r="Q210" s="377"/>
      <c r="R210" s="355"/>
      <c r="S210" s="355"/>
      <c r="T210" s="355"/>
      <c r="U210" s="366"/>
      <c r="V210" s="366"/>
      <c r="W210" s="364"/>
      <c r="X210" s="364"/>
      <c r="Y210" s="366"/>
      <c r="Z210" s="300" t="s">
        <v>684</v>
      </c>
      <c r="AA210" s="301" t="s">
        <v>669</v>
      </c>
      <c r="AB210" s="302" t="s">
        <v>683</v>
      </c>
      <c r="AC210" s="382"/>
    </row>
    <row r="211" spans="1:29" ht="39.950000000000003" customHeight="1" thickBot="1">
      <c r="A211" s="289"/>
      <c r="B211" s="355"/>
      <c r="C211" s="359"/>
      <c r="D211" s="360"/>
      <c r="E211" s="355"/>
      <c r="F211" s="355"/>
      <c r="G211" s="355"/>
      <c r="H211" s="355"/>
      <c r="I211" s="359"/>
      <c r="J211" s="338"/>
      <c r="K211" s="360"/>
      <c r="L211" s="371"/>
      <c r="M211" s="359"/>
      <c r="N211" s="360"/>
      <c r="O211" s="366"/>
      <c r="P211" s="376"/>
      <c r="Q211" s="377"/>
      <c r="R211" s="355"/>
      <c r="S211" s="355"/>
      <c r="T211" s="355"/>
      <c r="U211" s="366"/>
      <c r="V211" s="366"/>
      <c r="W211" s="364"/>
      <c r="X211" s="364"/>
      <c r="Y211" s="366"/>
      <c r="Z211" s="300" t="s">
        <v>684</v>
      </c>
      <c r="AA211" s="301" t="s">
        <v>671</v>
      </c>
      <c r="AB211" s="302" t="s">
        <v>683</v>
      </c>
      <c r="AC211" s="382"/>
    </row>
    <row r="212" spans="1:29" ht="39.950000000000003" customHeight="1" thickBot="1">
      <c r="A212" s="289"/>
      <c r="B212" s="355"/>
      <c r="C212" s="359"/>
      <c r="D212" s="360"/>
      <c r="E212" s="355"/>
      <c r="F212" s="355"/>
      <c r="G212" s="355"/>
      <c r="H212" s="355"/>
      <c r="I212" s="359"/>
      <c r="J212" s="338"/>
      <c r="K212" s="360"/>
      <c r="L212" s="371"/>
      <c r="M212" s="359"/>
      <c r="N212" s="360"/>
      <c r="O212" s="366"/>
      <c r="P212" s="376"/>
      <c r="Q212" s="377"/>
      <c r="R212" s="355"/>
      <c r="S212" s="355"/>
      <c r="T212" s="355"/>
      <c r="U212" s="366"/>
      <c r="V212" s="366"/>
      <c r="W212" s="364"/>
      <c r="X212" s="364"/>
      <c r="Y212" s="366"/>
      <c r="Z212" s="300" t="s">
        <v>684</v>
      </c>
      <c r="AA212" s="301" t="s">
        <v>673</v>
      </c>
      <c r="AB212" s="302" t="s">
        <v>683</v>
      </c>
      <c r="AC212" s="382"/>
    </row>
    <row r="213" spans="1:29" ht="39.950000000000003" customHeight="1" thickBot="1">
      <c r="A213" s="289"/>
      <c r="B213" s="356"/>
      <c r="C213" s="361"/>
      <c r="D213" s="362"/>
      <c r="E213" s="356"/>
      <c r="F213" s="356"/>
      <c r="G213" s="356"/>
      <c r="H213" s="356"/>
      <c r="I213" s="361"/>
      <c r="J213" s="369"/>
      <c r="K213" s="362"/>
      <c r="L213" s="372"/>
      <c r="M213" s="361"/>
      <c r="N213" s="362"/>
      <c r="O213" s="367"/>
      <c r="P213" s="378"/>
      <c r="Q213" s="379"/>
      <c r="R213" s="356"/>
      <c r="S213" s="356"/>
      <c r="T213" s="356"/>
      <c r="U213" s="367"/>
      <c r="V213" s="367"/>
      <c r="W213" s="365"/>
      <c r="X213" s="365"/>
      <c r="Y213" s="367"/>
      <c r="Z213" s="300" t="s">
        <v>684</v>
      </c>
      <c r="AA213" s="301" t="s">
        <v>675</v>
      </c>
      <c r="AB213" s="302" t="s">
        <v>683</v>
      </c>
      <c r="AC213" s="383"/>
    </row>
    <row r="214" spans="1:29" ht="20.100000000000001" customHeight="1" thickBot="1">
      <c r="A214" s="289"/>
      <c r="B214" s="354" t="s">
        <v>648</v>
      </c>
      <c r="C214" s="357" t="s">
        <v>786</v>
      </c>
      <c r="D214" s="358"/>
      <c r="E214" s="354" t="s">
        <v>787</v>
      </c>
      <c r="F214" s="354" t="s">
        <v>651</v>
      </c>
      <c r="G214" s="354" t="s">
        <v>836</v>
      </c>
      <c r="H214" s="354" t="s">
        <v>652</v>
      </c>
      <c r="I214" s="357" t="s">
        <v>653</v>
      </c>
      <c r="J214" s="368"/>
      <c r="K214" s="358"/>
      <c r="L214" s="370" t="s">
        <v>654</v>
      </c>
      <c r="M214" s="357" t="s">
        <v>655</v>
      </c>
      <c r="N214" s="358"/>
      <c r="O214" s="373" t="s">
        <v>656</v>
      </c>
      <c r="P214" s="374" t="s">
        <v>657</v>
      </c>
      <c r="Q214" s="375"/>
      <c r="R214" s="354" t="s">
        <v>658</v>
      </c>
      <c r="S214" s="354" t="s">
        <v>722</v>
      </c>
      <c r="T214" s="354" t="s">
        <v>660</v>
      </c>
      <c r="U214" s="373" t="s">
        <v>661</v>
      </c>
      <c r="V214" s="373">
        <v>100</v>
      </c>
      <c r="W214" s="363" t="s">
        <v>852</v>
      </c>
      <c r="X214" s="363" t="s">
        <v>613</v>
      </c>
      <c r="Y214" s="373" t="s">
        <v>661</v>
      </c>
      <c r="Z214" s="291" t="s">
        <v>663</v>
      </c>
      <c r="AA214" s="291" t="s">
        <v>664</v>
      </c>
      <c r="AB214" s="293" t="s">
        <v>665</v>
      </c>
      <c r="AC214" s="289"/>
    </row>
    <row r="215" spans="1:29" ht="69" customHeight="1" thickBot="1">
      <c r="A215" s="289"/>
      <c r="B215" s="355"/>
      <c r="C215" s="359"/>
      <c r="D215" s="360"/>
      <c r="E215" s="355"/>
      <c r="F215" s="355"/>
      <c r="G215" s="355"/>
      <c r="H215" s="355"/>
      <c r="I215" s="359"/>
      <c r="J215" s="338"/>
      <c r="K215" s="360"/>
      <c r="L215" s="371"/>
      <c r="M215" s="359"/>
      <c r="N215" s="360"/>
      <c r="O215" s="366"/>
      <c r="P215" s="376"/>
      <c r="Q215" s="377"/>
      <c r="R215" s="355"/>
      <c r="S215" s="355"/>
      <c r="T215" s="355"/>
      <c r="U215" s="366"/>
      <c r="V215" s="366"/>
      <c r="W215" s="364"/>
      <c r="X215" s="364"/>
      <c r="Y215" s="366"/>
      <c r="Z215" s="300" t="s">
        <v>661</v>
      </c>
      <c r="AA215" s="301" t="s">
        <v>666</v>
      </c>
      <c r="AB215" s="302" t="s">
        <v>791</v>
      </c>
      <c r="AC215" s="381">
        <v>1</v>
      </c>
    </row>
    <row r="216" spans="1:29" ht="39.950000000000003" customHeight="1" thickBot="1">
      <c r="A216" s="289"/>
      <c r="B216" s="355"/>
      <c r="C216" s="359"/>
      <c r="D216" s="360"/>
      <c r="E216" s="355"/>
      <c r="F216" s="355"/>
      <c r="G216" s="355"/>
      <c r="H216" s="355"/>
      <c r="I216" s="359"/>
      <c r="J216" s="338"/>
      <c r="K216" s="360"/>
      <c r="L216" s="371"/>
      <c r="M216" s="359"/>
      <c r="N216" s="360"/>
      <c r="O216" s="366"/>
      <c r="P216" s="376"/>
      <c r="Q216" s="377"/>
      <c r="R216" s="355"/>
      <c r="S216" s="355"/>
      <c r="T216" s="355"/>
      <c r="U216" s="366"/>
      <c r="V216" s="366"/>
      <c r="W216" s="364"/>
      <c r="X216" s="364"/>
      <c r="Y216" s="366"/>
      <c r="Z216" s="300" t="s">
        <v>661</v>
      </c>
      <c r="AA216" s="301" t="s">
        <v>668</v>
      </c>
      <c r="AB216" s="302" t="s">
        <v>695</v>
      </c>
      <c r="AC216" s="382"/>
    </row>
    <row r="217" spans="1:29" ht="39.950000000000003" customHeight="1" thickBot="1">
      <c r="A217" s="289"/>
      <c r="B217" s="355"/>
      <c r="C217" s="359"/>
      <c r="D217" s="360"/>
      <c r="E217" s="355"/>
      <c r="F217" s="355"/>
      <c r="G217" s="355"/>
      <c r="H217" s="355"/>
      <c r="I217" s="359"/>
      <c r="J217" s="338"/>
      <c r="K217" s="360"/>
      <c r="L217" s="371"/>
      <c r="M217" s="359"/>
      <c r="N217" s="360"/>
      <c r="O217" s="366"/>
      <c r="P217" s="376"/>
      <c r="Q217" s="377"/>
      <c r="R217" s="355"/>
      <c r="S217" s="355"/>
      <c r="T217" s="355"/>
      <c r="U217" s="366"/>
      <c r="V217" s="366"/>
      <c r="W217" s="364"/>
      <c r="X217" s="364"/>
      <c r="Y217" s="366"/>
      <c r="Z217" s="300" t="s">
        <v>661</v>
      </c>
      <c r="AA217" s="301" t="s">
        <v>669</v>
      </c>
      <c r="AB217" s="302" t="s">
        <v>792</v>
      </c>
      <c r="AC217" s="382"/>
    </row>
    <row r="218" spans="1:29" ht="39.950000000000003" customHeight="1" thickBot="1">
      <c r="A218" s="289"/>
      <c r="B218" s="355"/>
      <c r="C218" s="359"/>
      <c r="D218" s="360"/>
      <c r="E218" s="355"/>
      <c r="F218" s="355"/>
      <c r="G218" s="355"/>
      <c r="H218" s="355"/>
      <c r="I218" s="359"/>
      <c r="J218" s="338"/>
      <c r="K218" s="360"/>
      <c r="L218" s="371"/>
      <c r="M218" s="359"/>
      <c r="N218" s="360"/>
      <c r="O218" s="366"/>
      <c r="P218" s="376"/>
      <c r="Q218" s="377"/>
      <c r="R218" s="355"/>
      <c r="S218" s="355"/>
      <c r="T218" s="355"/>
      <c r="U218" s="366"/>
      <c r="V218" s="366"/>
      <c r="W218" s="364"/>
      <c r="X218" s="364"/>
      <c r="Y218" s="366"/>
      <c r="Z218" s="300" t="s">
        <v>661</v>
      </c>
      <c r="AA218" s="301" t="s">
        <v>671</v>
      </c>
      <c r="AB218" s="302" t="s">
        <v>672</v>
      </c>
      <c r="AC218" s="382"/>
    </row>
    <row r="219" spans="1:29" ht="39.950000000000003" customHeight="1" thickBot="1">
      <c r="A219" s="289"/>
      <c r="B219" s="355"/>
      <c r="C219" s="359"/>
      <c r="D219" s="360"/>
      <c r="E219" s="355"/>
      <c r="F219" s="355"/>
      <c r="G219" s="355"/>
      <c r="H219" s="355"/>
      <c r="I219" s="359"/>
      <c r="J219" s="338"/>
      <c r="K219" s="360"/>
      <c r="L219" s="371"/>
      <c r="M219" s="359"/>
      <c r="N219" s="360"/>
      <c r="O219" s="366"/>
      <c r="P219" s="376"/>
      <c r="Q219" s="377"/>
      <c r="R219" s="355"/>
      <c r="S219" s="355"/>
      <c r="T219" s="355"/>
      <c r="U219" s="366"/>
      <c r="V219" s="366"/>
      <c r="W219" s="364"/>
      <c r="X219" s="364"/>
      <c r="Y219" s="366"/>
      <c r="Z219" s="300" t="s">
        <v>661</v>
      </c>
      <c r="AA219" s="301" t="s">
        <v>673</v>
      </c>
      <c r="AB219" s="302" t="s">
        <v>674</v>
      </c>
      <c r="AC219" s="382"/>
    </row>
    <row r="220" spans="1:29" ht="39.950000000000003" customHeight="1" thickBot="1">
      <c r="A220" s="289"/>
      <c r="B220" s="356"/>
      <c r="C220" s="361"/>
      <c r="D220" s="362"/>
      <c r="E220" s="356"/>
      <c r="F220" s="356"/>
      <c r="G220" s="356"/>
      <c r="H220" s="356"/>
      <c r="I220" s="361"/>
      <c r="J220" s="369"/>
      <c r="K220" s="362"/>
      <c r="L220" s="372"/>
      <c r="M220" s="361"/>
      <c r="N220" s="362"/>
      <c r="O220" s="367"/>
      <c r="P220" s="378"/>
      <c r="Q220" s="379"/>
      <c r="R220" s="356"/>
      <c r="S220" s="356"/>
      <c r="T220" s="356"/>
      <c r="U220" s="367"/>
      <c r="V220" s="367"/>
      <c r="W220" s="365"/>
      <c r="X220" s="365"/>
      <c r="Y220" s="367"/>
      <c r="Z220" s="300" t="s">
        <v>661</v>
      </c>
      <c r="AA220" s="301" t="s">
        <v>675</v>
      </c>
      <c r="AB220" s="302" t="s">
        <v>793</v>
      </c>
      <c r="AC220" s="383"/>
    </row>
    <row r="221" spans="1:29" ht="20.100000000000001" customHeight="1" thickBot="1">
      <c r="A221" s="289"/>
      <c r="B221" s="354" t="s">
        <v>648</v>
      </c>
      <c r="C221" s="357" t="s">
        <v>794</v>
      </c>
      <c r="D221" s="358"/>
      <c r="E221" s="354" t="s">
        <v>795</v>
      </c>
      <c r="F221" s="354" t="s">
        <v>651</v>
      </c>
      <c r="G221" s="354" t="s">
        <v>836</v>
      </c>
      <c r="H221" s="354" t="s">
        <v>796</v>
      </c>
      <c r="I221" s="357" t="s">
        <v>797</v>
      </c>
      <c r="J221" s="368"/>
      <c r="K221" s="358"/>
      <c r="L221" s="370" t="s">
        <v>654</v>
      </c>
      <c r="M221" s="357" t="s">
        <v>655</v>
      </c>
      <c r="N221" s="358"/>
      <c r="O221" s="373" t="s">
        <v>681</v>
      </c>
      <c r="P221" s="374" t="s">
        <v>798</v>
      </c>
      <c r="Q221" s="375"/>
      <c r="R221" s="354" t="s">
        <v>658</v>
      </c>
      <c r="S221" s="354" t="s">
        <v>699</v>
      </c>
      <c r="T221" s="354" t="s">
        <v>683</v>
      </c>
      <c r="U221" s="373" t="s">
        <v>661</v>
      </c>
      <c r="V221" s="373">
        <v>100</v>
      </c>
      <c r="W221" s="363" t="s">
        <v>797</v>
      </c>
      <c r="X221" s="363" t="s">
        <v>613</v>
      </c>
      <c r="Y221" s="373" t="s">
        <v>661</v>
      </c>
      <c r="Z221" s="291" t="s">
        <v>663</v>
      </c>
      <c r="AA221" s="291" t="s">
        <v>664</v>
      </c>
      <c r="AB221" s="293" t="s">
        <v>665</v>
      </c>
      <c r="AC221" s="289"/>
    </row>
    <row r="222" spans="1:29" ht="126.95" customHeight="1" thickBot="1">
      <c r="A222" s="289"/>
      <c r="B222" s="355"/>
      <c r="C222" s="359"/>
      <c r="D222" s="360"/>
      <c r="E222" s="355"/>
      <c r="F222" s="355"/>
      <c r="G222" s="355"/>
      <c r="H222" s="355"/>
      <c r="I222" s="359"/>
      <c r="J222" s="338"/>
      <c r="K222" s="360"/>
      <c r="L222" s="371"/>
      <c r="M222" s="359"/>
      <c r="N222" s="360"/>
      <c r="O222" s="366"/>
      <c r="P222" s="376"/>
      <c r="Q222" s="377"/>
      <c r="R222" s="355"/>
      <c r="S222" s="355"/>
      <c r="T222" s="355"/>
      <c r="U222" s="366"/>
      <c r="V222" s="366"/>
      <c r="W222" s="364"/>
      <c r="X222" s="364"/>
      <c r="Y222" s="366"/>
      <c r="Z222" s="300" t="s">
        <v>661</v>
      </c>
      <c r="AA222" s="301" t="s">
        <v>666</v>
      </c>
      <c r="AB222" s="302" t="s">
        <v>833</v>
      </c>
      <c r="AC222" s="381">
        <v>1</v>
      </c>
    </row>
    <row r="223" spans="1:29" ht="39.950000000000003" customHeight="1" thickBot="1">
      <c r="A223" s="289"/>
      <c r="B223" s="355"/>
      <c r="C223" s="359"/>
      <c r="D223" s="360"/>
      <c r="E223" s="355"/>
      <c r="F223" s="355"/>
      <c r="G223" s="355"/>
      <c r="H223" s="355"/>
      <c r="I223" s="359"/>
      <c r="J223" s="338"/>
      <c r="K223" s="360"/>
      <c r="L223" s="371"/>
      <c r="M223" s="359"/>
      <c r="N223" s="360"/>
      <c r="O223" s="366"/>
      <c r="P223" s="376"/>
      <c r="Q223" s="377"/>
      <c r="R223" s="355"/>
      <c r="S223" s="355"/>
      <c r="T223" s="355"/>
      <c r="U223" s="366"/>
      <c r="V223" s="366"/>
      <c r="W223" s="364"/>
      <c r="X223" s="364"/>
      <c r="Y223" s="366"/>
      <c r="Z223" s="300" t="s">
        <v>661</v>
      </c>
      <c r="AA223" s="301" t="s">
        <v>668</v>
      </c>
      <c r="AB223" s="302" t="s">
        <v>799</v>
      </c>
      <c r="AC223" s="382"/>
    </row>
    <row r="224" spans="1:29" ht="39.950000000000003" customHeight="1" thickBot="1">
      <c r="A224" s="289"/>
      <c r="B224" s="355"/>
      <c r="C224" s="359"/>
      <c r="D224" s="360"/>
      <c r="E224" s="355"/>
      <c r="F224" s="355"/>
      <c r="G224" s="355"/>
      <c r="H224" s="355"/>
      <c r="I224" s="359"/>
      <c r="J224" s="338"/>
      <c r="K224" s="360"/>
      <c r="L224" s="371"/>
      <c r="M224" s="359"/>
      <c r="N224" s="360"/>
      <c r="O224" s="366"/>
      <c r="P224" s="376"/>
      <c r="Q224" s="377"/>
      <c r="R224" s="355"/>
      <c r="S224" s="355"/>
      <c r="T224" s="355"/>
      <c r="U224" s="366"/>
      <c r="V224" s="366"/>
      <c r="W224" s="364"/>
      <c r="X224" s="364"/>
      <c r="Y224" s="366"/>
      <c r="Z224" s="300" t="s">
        <v>661</v>
      </c>
      <c r="AA224" s="301" t="s">
        <v>669</v>
      </c>
      <c r="AB224" s="302" t="s">
        <v>800</v>
      </c>
      <c r="AC224" s="382"/>
    </row>
    <row r="225" spans="1:29" ht="39.950000000000003" customHeight="1" thickBot="1">
      <c r="A225" s="289"/>
      <c r="B225" s="355"/>
      <c r="C225" s="359"/>
      <c r="D225" s="360"/>
      <c r="E225" s="355"/>
      <c r="F225" s="355"/>
      <c r="G225" s="355"/>
      <c r="H225" s="355"/>
      <c r="I225" s="359"/>
      <c r="J225" s="338"/>
      <c r="K225" s="360"/>
      <c r="L225" s="371"/>
      <c r="M225" s="359"/>
      <c r="N225" s="360"/>
      <c r="O225" s="366"/>
      <c r="P225" s="376"/>
      <c r="Q225" s="377"/>
      <c r="R225" s="355"/>
      <c r="S225" s="355"/>
      <c r="T225" s="355"/>
      <c r="U225" s="366"/>
      <c r="V225" s="366"/>
      <c r="W225" s="364"/>
      <c r="X225" s="364"/>
      <c r="Y225" s="366"/>
      <c r="Z225" s="300" t="s">
        <v>661</v>
      </c>
      <c r="AA225" s="301" t="s">
        <v>671</v>
      </c>
      <c r="AB225" s="302" t="s">
        <v>801</v>
      </c>
      <c r="AC225" s="382"/>
    </row>
    <row r="226" spans="1:29" ht="39.950000000000003" customHeight="1" thickBot="1">
      <c r="A226" s="289"/>
      <c r="B226" s="355"/>
      <c r="C226" s="359"/>
      <c r="D226" s="360"/>
      <c r="E226" s="355"/>
      <c r="F226" s="355"/>
      <c r="G226" s="355"/>
      <c r="H226" s="355"/>
      <c r="I226" s="359"/>
      <c r="J226" s="338"/>
      <c r="K226" s="360"/>
      <c r="L226" s="371"/>
      <c r="M226" s="359"/>
      <c r="N226" s="360"/>
      <c r="O226" s="366"/>
      <c r="P226" s="376"/>
      <c r="Q226" s="377"/>
      <c r="R226" s="355"/>
      <c r="S226" s="355"/>
      <c r="T226" s="355"/>
      <c r="U226" s="366"/>
      <c r="V226" s="366"/>
      <c r="W226" s="364"/>
      <c r="X226" s="364"/>
      <c r="Y226" s="366"/>
      <c r="Z226" s="300" t="s">
        <v>661</v>
      </c>
      <c r="AA226" s="301" t="s">
        <v>673</v>
      </c>
      <c r="AB226" s="302" t="s">
        <v>802</v>
      </c>
      <c r="AC226" s="382"/>
    </row>
    <row r="227" spans="1:29" ht="39.950000000000003" customHeight="1" thickBot="1">
      <c r="A227" s="289"/>
      <c r="B227" s="356"/>
      <c r="C227" s="361"/>
      <c r="D227" s="362"/>
      <c r="E227" s="356"/>
      <c r="F227" s="356"/>
      <c r="G227" s="356"/>
      <c r="H227" s="356"/>
      <c r="I227" s="361"/>
      <c r="J227" s="369"/>
      <c r="K227" s="362"/>
      <c r="L227" s="372"/>
      <c r="M227" s="361"/>
      <c r="N227" s="362"/>
      <c r="O227" s="367"/>
      <c r="P227" s="378"/>
      <c r="Q227" s="379"/>
      <c r="R227" s="356"/>
      <c r="S227" s="356"/>
      <c r="T227" s="356"/>
      <c r="U227" s="367"/>
      <c r="V227" s="367"/>
      <c r="W227" s="365"/>
      <c r="X227" s="365"/>
      <c r="Y227" s="367"/>
      <c r="Z227" s="300" t="s">
        <v>661</v>
      </c>
      <c r="AA227" s="301" t="s">
        <v>675</v>
      </c>
      <c r="AB227" s="302" t="s">
        <v>803</v>
      </c>
      <c r="AC227" s="383"/>
    </row>
    <row r="228" spans="1:29" ht="20.100000000000001" customHeight="1" thickBot="1">
      <c r="A228" s="289"/>
      <c r="B228" s="354" t="s">
        <v>648</v>
      </c>
      <c r="C228" s="357" t="s">
        <v>804</v>
      </c>
      <c r="D228" s="358"/>
      <c r="E228" s="354" t="s">
        <v>805</v>
      </c>
      <c r="F228" s="354" t="s">
        <v>651</v>
      </c>
      <c r="G228" s="354" t="s">
        <v>806</v>
      </c>
      <c r="H228" s="354" t="s">
        <v>807</v>
      </c>
      <c r="I228" s="357" t="s">
        <v>808</v>
      </c>
      <c r="J228" s="368"/>
      <c r="K228" s="358"/>
      <c r="L228" s="370" t="s">
        <v>755</v>
      </c>
      <c r="M228" s="357" t="s">
        <v>788</v>
      </c>
      <c r="N228" s="358"/>
      <c r="O228" s="373" t="s">
        <v>681</v>
      </c>
      <c r="P228" s="374" t="s">
        <v>809</v>
      </c>
      <c r="Q228" s="375"/>
      <c r="R228" s="354" t="s">
        <v>683</v>
      </c>
      <c r="S228" s="354" t="s">
        <v>699</v>
      </c>
      <c r="T228" s="354" t="s">
        <v>683</v>
      </c>
      <c r="U228" s="373" t="s">
        <v>684</v>
      </c>
      <c r="V228" s="373">
        <v>0</v>
      </c>
      <c r="W228" s="363" t="s">
        <v>613</v>
      </c>
      <c r="X228" s="363" t="s">
        <v>613</v>
      </c>
      <c r="Y228" s="373" t="s">
        <v>684</v>
      </c>
      <c r="Z228" s="291" t="s">
        <v>663</v>
      </c>
      <c r="AA228" s="291" t="s">
        <v>664</v>
      </c>
      <c r="AB228" s="293" t="s">
        <v>665</v>
      </c>
      <c r="AC228" s="289"/>
    </row>
    <row r="229" spans="1:29" ht="39.950000000000003" customHeight="1" thickBot="1">
      <c r="A229" s="289"/>
      <c r="B229" s="355"/>
      <c r="C229" s="359"/>
      <c r="D229" s="360"/>
      <c r="E229" s="355"/>
      <c r="F229" s="355"/>
      <c r="G229" s="355"/>
      <c r="H229" s="355"/>
      <c r="I229" s="359"/>
      <c r="J229" s="338"/>
      <c r="K229" s="360"/>
      <c r="L229" s="371"/>
      <c r="M229" s="359"/>
      <c r="N229" s="360"/>
      <c r="O229" s="366"/>
      <c r="P229" s="376"/>
      <c r="Q229" s="377"/>
      <c r="R229" s="355"/>
      <c r="S229" s="355"/>
      <c r="T229" s="355"/>
      <c r="U229" s="366"/>
      <c r="V229" s="366"/>
      <c r="W229" s="364"/>
      <c r="X229" s="364"/>
      <c r="Y229" s="366"/>
      <c r="Z229" s="300" t="s">
        <v>684</v>
      </c>
      <c r="AA229" s="301" t="s">
        <v>666</v>
      </c>
      <c r="AB229" s="302" t="s">
        <v>683</v>
      </c>
      <c r="AC229" s="381">
        <v>0</v>
      </c>
    </row>
    <row r="230" spans="1:29" ht="39.950000000000003" customHeight="1" thickBot="1">
      <c r="A230" s="289"/>
      <c r="B230" s="355"/>
      <c r="C230" s="359"/>
      <c r="D230" s="360"/>
      <c r="E230" s="355"/>
      <c r="F230" s="355"/>
      <c r="G230" s="355"/>
      <c r="H230" s="355"/>
      <c r="I230" s="359"/>
      <c r="J230" s="338"/>
      <c r="K230" s="360"/>
      <c r="L230" s="371"/>
      <c r="M230" s="359"/>
      <c r="N230" s="360"/>
      <c r="O230" s="366"/>
      <c r="P230" s="376"/>
      <c r="Q230" s="377"/>
      <c r="R230" s="355"/>
      <c r="S230" s="355"/>
      <c r="T230" s="355"/>
      <c r="U230" s="366"/>
      <c r="V230" s="366"/>
      <c r="W230" s="364"/>
      <c r="X230" s="364"/>
      <c r="Y230" s="366"/>
      <c r="Z230" s="300" t="s">
        <v>684</v>
      </c>
      <c r="AA230" s="301" t="s">
        <v>668</v>
      </c>
      <c r="AB230" s="302" t="s">
        <v>683</v>
      </c>
      <c r="AC230" s="382"/>
    </row>
    <row r="231" spans="1:29" ht="39.950000000000003" customHeight="1" thickBot="1">
      <c r="A231" s="289"/>
      <c r="B231" s="355"/>
      <c r="C231" s="359"/>
      <c r="D231" s="360"/>
      <c r="E231" s="355"/>
      <c r="F231" s="355"/>
      <c r="G231" s="355"/>
      <c r="H231" s="355"/>
      <c r="I231" s="359"/>
      <c r="J231" s="338"/>
      <c r="K231" s="360"/>
      <c r="L231" s="371"/>
      <c r="M231" s="359"/>
      <c r="N231" s="360"/>
      <c r="O231" s="366"/>
      <c r="P231" s="376"/>
      <c r="Q231" s="377"/>
      <c r="R231" s="355"/>
      <c r="S231" s="355"/>
      <c r="T231" s="355"/>
      <c r="U231" s="366"/>
      <c r="V231" s="366"/>
      <c r="W231" s="364"/>
      <c r="X231" s="364"/>
      <c r="Y231" s="366"/>
      <c r="Z231" s="300" t="s">
        <v>684</v>
      </c>
      <c r="AA231" s="301" t="s">
        <v>669</v>
      </c>
      <c r="AB231" s="302" t="s">
        <v>683</v>
      </c>
      <c r="AC231" s="382"/>
    </row>
    <row r="232" spans="1:29" ht="39.950000000000003" customHeight="1" thickBot="1">
      <c r="A232" s="289"/>
      <c r="B232" s="355"/>
      <c r="C232" s="359"/>
      <c r="D232" s="360"/>
      <c r="E232" s="355"/>
      <c r="F232" s="355"/>
      <c r="G232" s="355"/>
      <c r="H232" s="355"/>
      <c r="I232" s="359"/>
      <c r="J232" s="338"/>
      <c r="K232" s="360"/>
      <c r="L232" s="371"/>
      <c r="M232" s="359"/>
      <c r="N232" s="360"/>
      <c r="O232" s="366"/>
      <c r="P232" s="376"/>
      <c r="Q232" s="377"/>
      <c r="R232" s="355"/>
      <c r="S232" s="355"/>
      <c r="T232" s="355"/>
      <c r="U232" s="366"/>
      <c r="V232" s="366"/>
      <c r="W232" s="364"/>
      <c r="X232" s="364"/>
      <c r="Y232" s="366"/>
      <c r="Z232" s="300" t="s">
        <v>684</v>
      </c>
      <c r="AA232" s="301" t="s">
        <v>671</v>
      </c>
      <c r="AB232" s="302" t="s">
        <v>683</v>
      </c>
      <c r="AC232" s="382"/>
    </row>
    <row r="233" spans="1:29" ht="39.950000000000003" customHeight="1" thickBot="1">
      <c r="A233" s="289"/>
      <c r="B233" s="355"/>
      <c r="C233" s="359"/>
      <c r="D233" s="360"/>
      <c r="E233" s="355"/>
      <c r="F233" s="355"/>
      <c r="G233" s="355"/>
      <c r="H233" s="355"/>
      <c r="I233" s="359"/>
      <c r="J233" s="338"/>
      <c r="K233" s="360"/>
      <c r="L233" s="371"/>
      <c r="M233" s="359"/>
      <c r="N233" s="360"/>
      <c r="O233" s="366"/>
      <c r="P233" s="376"/>
      <c r="Q233" s="377"/>
      <c r="R233" s="355"/>
      <c r="S233" s="355"/>
      <c r="T233" s="355"/>
      <c r="U233" s="366"/>
      <c r="V233" s="366"/>
      <c r="W233" s="364"/>
      <c r="X233" s="364"/>
      <c r="Y233" s="366"/>
      <c r="Z233" s="300" t="s">
        <v>684</v>
      </c>
      <c r="AA233" s="301" t="s">
        <v>673</v>
      </c>
      <c r="AB233" s="302" t="s">
        <v>683</v>
      </c>
      <c r="AC233" s="382"/>
    </row>
    <row r="234" spans="1:29" ht="39.950000000000003" customHeight="1" thickBot="1">
      <c r="A234" s="289"/>
      <c r="B234" s="355"/>
      <c r="C234" s="359"/>
      <c r="D234" s="360"/>
      <c r="E234" s="355"/>
      <c r="F234" s="355"/>
      <c r="G234" s="355"/>
      <c r="H234" s="355"/>
      <c r="I234" s="359"/>
      <c r="J234" s="338"/>
      <c r="K234" s="360"/>
      <c r="L234" s="371"/>
      <c r="M234" s="359"/>
      <c r="N234" s="360"/>
      <c r="O234" s="366"/>
      <c r="P234" s="376"/>
      <c r="Q234" s="377"/>
      <c r="R234" s="355"/>
      <c r="S234" s="355"/>
      <c r="T234" s="355"/>
      <c r="U234" s="366"/>
      <c r="V234" s="366"/>
      <c r="W234" s="364"/>
      <c r="X234" s="364"/>
      <c r="Y234" s="366"/>
      <c r="Z234" s="300" t="s">
        <v>684</v>
      </c>
      <c r="AA234" s="301" t="s">
        <v>675</v>
      </c>
      <c r="AB234" s="302" t="s">
        <v>683</v>
      </c>
      <c r="AC234" s="383"/>
    </row>
    <row r="235" spans="1:29" ht="20.100000000000001" customHeight="1" thickBot="1">
      <c r="A235" s="289"/>
      <c r="B235" s="354" t="s">
        <v>648</v>
      </c>
      <c r="C235" s="357" t="s">
        <v>810</v>
      </c>
      <c r="D235" s="358"/>
      <c r="E235" s="354" t="s">
        <v>811</v>
      </c>
      <c r="F235" s="354" t="s">
        <v>651</v>
      </c>
      <c r="G235" s="354" t="s">
        <v>836</v>
      </c>
      <c r="H235" s="354" t="s">
        <v>652</v>
      </c>
      <c r="I235" s="357" t="s">
        <v>653</v>
      </c>
      <c r="J235" s="368"/>
      <c r="K235" s="358"/>
      <c r="L235" s="370" t="s">
        <v>654</v>
      </c>
      <c r="M235" s="357" t="s">
        <v>655</v>
      </c>
      <c r="N235" s="358"/>
      <c r="O235" s="373" t="s">
        <v>656</v>
      </c>
      <c r="P235" s="374" t="s">
        <v>657</v>
      </c>
      <c r="Q235" s="375"/>
      <c r="R235" s="354" t="s">
        <v>658</v>
      </c>
      <c r="S235" s="354" t="s">
        <v>722</v>
      </c>
      <c r="T235" s="354" t="s">
        <v>660</v>
      </c>
      <c r="U235" s="373" t="s">
        <v>661</v>
      </c>
      <c r="V235" s="373">
        <v>100</v>
      </c>
      <c r="W235" s="363" t="s">
        <v>812</v>
      </c>
      <c r="X235" s="363" t="s">
        <v>613</v>
      </c>
      <c r="Y235" s="373" t="s">
        <v>661</v>
      </c>
      <c r="Z235" s="291" t="s">
        <v>663</v>
      </c>
      <c r="AA235" s="291" t="s">
        <v>664</v>
      </c>
      <c r="AB235" s="293" t="s">
        <v>665</v>
      </c>
      <c r="AC235" s="289"/>
    </row>
    <row r="236" spans="1:29" ht="48.75" thickBot="1">
      <c r="A236" s="289"/>
      <c r="B236" s="355"/>
      <c r="C236" s="359"/>
      <c r="D236" s="360"/>
      <c r="E236" s="355"/>
      <c r="F236" s="355"/>
      <c r="G236" s="355"/>
      <c r="H236" s="355"/>
      <c r="I236" s="359"/>
      <c r="J236" s="338"/>
      <c r="K236" s="360"/>
      <c r="L236" s="371"/>
      <c r="M236" s="359"/>
      <c r="N236" s="360"/>
      <c r="O236" s="366"/>
      <c r="P236" s="376"/>
      <c r="Q236" s="377"/>
      <c r="R236" s="355"/>
      <c r="S236" s="355"/>
      <c r="T236" s="355"/>
      <c r="U236" s="366"/>
      <c r="V236" s="366"/>
      <c r="W236" s="364"/>
      <c r="X236" s="364"/>
      <c r="Y236" s="366"/>
      <c r="Z236" s="300" t="s">
        <v>661</v>
      </c>
      <c r="AA236" s="301" t="s">
        <v>666</v>
      </c>
      <c r="AB236" s="302" t="s">
        <v>700</v>
      </c>
      <c r="AC236" s="381">
        <v>1</v>
      </c>
    </row>
    <row r="237" spans="1:29" ht="39.950000000000003" customHeight="1" thickBot="1">
      <c r="A237" s="289"/>
      <c r="B237" s="355"/>
      <c r="C237" s="359"/>
      <c r="D237" s="360"/>
      <c r="E237" s="355"/>
      <c r="F237" s="355"/>
      <c r="G237" s="355"/>
      <c r="H237" s="355"/>
      <c r="I237" s="359"/>
      <c r="J237" s="338"/>
      <c r="K237" s="360"/>
      <c r="L237" s="371"/>
      <c r="M237" s="359"/>
      <c r="N237" s="360"/>
      <c r="O237" s="366"/>
      <c r="P237" s="376"/>
      <c r="Q237" s="377"/>
      <c r="R237" s="355"/>
      <c r="S237" s="355"/>
      <c r="T237" s="355"/>
      <c r="U237" s="366"/>
      <c r="V237" s="366"/>
      <c r="W237" s="364"/>
      <c r="X237" s="364"/>
      <c r="Y237" s="366"/>
      <c r="Z237" s="300" t="s">
        <v>661</v>
      </c>
      <c r="AA237" s="301" t="s">
        <v>668</v>
      </c>
      <c r="AB237" s="302" t="s">
        <v>695</v>
      </c>
      <c r="AC237" s="382"/>
    </row>
    <row r="238" spans="1:29" ht="39.950000000000003" customHeight="1" thickBot="1">
      <c r="A238" s="289"/>
      <c r="B238" s="355"/>
      <c r="C238" s="359"/>
      <c r="D238" s="360"/>
      <c r="E238" s="355"/>
      <c r="F238" s="355"/>
      <c r="G238" s="355"/>
      <c r="H238" s="355"/>
      <c r="I238" s="359"/>
      <c r="J238" s="338"/>
      <c r="K238" s="360"/>
      <c r="L238" s="371"/>
      <c r="M238" s="359"/>
      <c r="N238" s="360"/>
      <c r="O238" s="366"/>
      <c r="P238" s="376"/>
      <c r="Q238" s="377"/>
      <c r="R238" s="355"/>
      <c r="S238" s="355"/>
      <c r="T238" s="355"/>
      <c r="U238" s="366"/>
      <c r="V238" s="366"/>
      <c r="W238" s="364"/>
      <c r="X238" s="364"/>
      <c r="Y238" s="366"/>
      <c r="Z238" s="300" t="s">
        <v>661</v>
      </c>
      <c r="AA238" s="301" t="s">
        <v>669</v>
      </c>
      <c r="AB238" s="302" t="s">
        <v>689</v>
      </c>
      <c r="AC238" s="382"/>
    </row>
    <row r="239" spans="1:29" ht="39.950000000000003" customHeight="1" thickBot="1">
      <c r="A239" s="289"/>
      <c r="B239" s="355"/>
      <c r="C239" s="359"/>
      <c r="D239" s="360"/>
      <c r="E239" s="355"/>
      <c r="F239" s="355"/>
      <c r="G239" s="355"/>
      <c r="H239" s="355"/>
      <c r="I239" s="359"/>
      <c r="J239" s="338"/>
      <c r="K239" s="360"/>
      <c r="L239" s="371"/>
      <c r="M239" s="359"/>
      <c r="N239" s="360"/>
      <c r="O239" s="366"/>
      <c r="P239" s="376"/>
      <c r="Q239" s="377"/>
      <c r="R239" s="355"/>
      <c r="S239" s="355"/>
      <c r="T239" s="355"/>
      <c r="U239" s="366"/>
      <c r="V239" s="366"/>
      <c r="W239" s="364"/>
      <c r="X239" s="364"/>
      <c r="Y239" s="366"/>
      <c r="Z239" s="300" t="s">
        <v>661</v>
      </c>
      <c r="AA239" s="301" t="s">
        <v>671</v>
      </c>
      <c r="AB239" s="302" t="s">
        <v>672</v>
      </c>
      <c r="AC239" s="382"/>
    </row>
    <row r="240" spans="1:29" ht="39.950000000000003" customHeight="1" thickBot="1">
      <c r="A240" s="289"/>
      <c r="B240" s="355"/>
      <c r="C240" s="359"/>
      <c r="D240" s="360"/>
      <c r="E240" s="355"/>
      <c r="F240" s="355"/>
      <c r="G240" s="355"/>
      <c r="H240" s="355"/>
      <c r="I240" s="359"/>
      <c r="J240" s="338"/>
      <c r="K240" s="360"/>
      <c r="L240" s="371"/>
      <c r="M240" s="359"/>
      <c r="N240" s="360"/>
      <c r="O240" s="366"/>
      <c r="P240" s="376"/>
      <c r="Q240" s="377"/>
      <c r="R240" s="355"/>
      <c r="S240" s="355"/>
      <c r="T240" s="355"/>
      <c r="U240" s="366"/>
      <c r="V240" s="366"/>
      <c r="W240" s="364"/>
      <c r="X240" s="364"/>
      <c r="Y240" s="366"/>
      <c r="Z240" s="300" t="s">
        <v>661</v>
      </c>
      <c r="AA240" s="301" t="s">
        <v>673</v>
      </c>
      <c r="AB240" s="302" t="s">
        <v>674</v>
      </c>
      <c r="AC240" s="382"/>
    </row>
    <row r="241" spans="1:29" ht="39.950000000000003" customHeight="1" thickBot="1">
      <c r="A241" s="289"/>
      <c r="B241" s="356"/>
      <c r="C241" s="361"/>
      <c r="D241" s="362"/>
      <c r="E241" s="356"/>
      <c r="F241" s="356"/>
      <c r="G241" s="356"/>
      <c r="H241" s="356"/>
      <c r="I241" s="361"/>
      <c r="J241" s="369"/>
      <c r="K241" s="362"/>
      <c r="L241" s="372"/>
      <c r="M241" s="361"/>
      <c r="N241" s="362"/>
      <c r="O241" s="367"/>
      <c r="P241" s="378"/>
      <c r="Q241" s="379"/>
      <c r="R241" s="356"/>
      <c r="S241" s="356"/>
      <c r="T241" s="356"/>
      <c r="U241" s="367"/>
      <c r="V241" s="367"/>
      <c r="W241" s="365"/>
      <c r="X241" s="365"/>
      <c r="Y241" s="367"/>
      <c r="Z241" s="300" t="s">
        <v>661</v>
      </c>
      <c r="AA241" s="301" t="s">
        <v>675</v>
      </c>
      <c r="AB241" s="302" t="s">
        <v>793</v>
      </c>
      <c r="AC241" s="383"/>
    </row>
    <row r="242" spans="1:29" ht="20.100000000000001" customHeight="1" thickBot="1">
      <c r="A242" s="289"/>
      <c r="B242" s="354" t="s">
        <v>648</v>
      </c>
      <c r="C242" s="357" t="s">
        <v>813</v>
      </c>
      <c r="D242" s="358"/>
      <c r="E242" s="354" t="s">
        <v>814</v>
      </c>
      <c r="F242" s="354" t="s">
        <v>651</v>
      </c>
      <c r="G242" s="354" t="s">
        <v>806</v>
      </c>
      <c r="H242" s="354" t="s">
        <v>807</v>
      </c>
      <c r="I242" s="357" t="s">
        <v>815</v>
      </c>
      <c r="J242" s="368"/>
      <c r="K242" s="358"/>
      <c r="L242" s="370" t="s">
        <v>755</v>
      </c>
      <c r="M242" s="357" t="s">
        <v>788</v>
      </c>
      <c r="N242" s="358"/>
      <c r="O242" s="373" t="s">
        <v>681</v>
      </c>
      <c r="P242" s="374" t="s">
        <v>682</v>
      </c>
      <c r="Q242" s="375"/>
      <c r="R242" s="354" t="s">
        <v>683</v>
      </c>
      <c r="S242" s="354" t="s">
        <v>699</v>
      </c>
      <c r="T242" s="354" t="s">
        <v>683</v>
      </c>
      <c r="U242" s="373" t="s">
        <v>684</v>
      </c>
      <c r="V242" s="373">
        <v>0</v>
      </c>
      <c r="W242" s="363" t="s">
        <v>613</v>
      </c>
      <c r="X242" s="363" t="s">
        <v>613</v>
      </c>
      <c r="Y242" s="373" t="s">
        <v>684</v>
      </c>
      <c r="Z242" s="291" t="s">
        <v>663</v>
      </c>
      <c r="AA242" s="291" t="s">
        <v>664</v>
      </c>
      <c r="AB242" s="293" t="s">
        <v>665</v>
      </c>
      <c r="AC242" s="289"/>
    </row>
    <row r="243" spans="1:29" ht="39.950000000000003" customHeight="1" thickBot="1">
      <c r="A243" s="289"/>
      <c r="B243" s="355"/>
      <c r="C243" s="359"/>
      <c r="D243" s="360"/>
      <c r="E243" s="355"/>
      <c r="F243" s="355"/>
      <c r="G243" s="355"/>
      <c r="H243" s="355"/>
      <c r="I243" s="359"/>
      <c r="J243" s="338"/>
      <c r="K243" s="360"/>
      <c r="L243" s="371"/>
      <c r="M243" s="359"/>
      <c r="N243" s="360"/>
      <c r="O243" s="366"/>
      <c r="P243" s="376"/>
      <c r="Q243" s="377"/>
      <c r="R243" s="355"/>
      <c r="S243" s="355"/>
      <c r="T243" s="355"/>
      <c r="U243" s="366"/>
      <c r="V243" s="366"/>
      <c r="W243" s="364"/>
      <c r="X243" s="364"/>
      <c r="Y243" s="366"/>
      <c r="Z243" s="300" t="s">
        <v>684</v>
      </c>
      <c r="AA243" s="301" t="s">
        <v>666</v>
      </c>
      <c r="AB243" s="302" t="s">
        <v>683</v>
      </c>
      <c r="AC243" s="381">
        <v>0</v>
      </c>
    </row>
    <row r="244" spans="1:29" ht="39.950000000000003" customHeight="1" thickBot="1">
      <c r="A244" s="289"/>
      <c r="B244" s="355"/>
      <c r="C244" s="359"/>
      <c r="D244" s="360"/>
      <c r="E244" s="355"/>
      <c r="F244" s="355"/>
      <c r="G244" s="355"/>
      <c r="H244" s="355"/>
      <c r="I244" s="359"/>
      <c r="J244" s="338"/>
      <c r="K244" s="360"/>
      <c r="L244" s="371"/>
      <c r="M244" s="359"/>
      <c r="N244" s="360"/>
      <c r="O244" s="366"/>
      <c r="P244" s="376"/>
      <c r="Q244" s="377"/>
      <c r="R244" s="355"/>
      <c r="S244" s="355"/>
      <c r="T244" s="355"/>
      <c r="U244" s="366"/>
      <c r="V244" s="366"/>
      <c r="W244" s="364"/>
      <c r="X244" s="364"/>
      <c r="Y244" s="366"/>
      <c r="Z244" s="300" t="s">
        <v>684</v>
      </c>
      <c r="AA244" s="301" t="s">
        <v>668</v>
      </c>
      <c r="AB244" s="302" t="s">
        <v>683</v>
      </c>
      <c r="AC244" s="382"/>
    </row>
    <row r="245" spans="1:29" ht="39.950000000000003" customHeight="1" thickBot="1">
      <c r="A245" s="289"/>
      <c r="B245" s="355"/>
      <c r="C245" s="359"/>
      <c r="D245" s="360"/>
      <c r="E245" s="355"/>
      <c r="F245" s="355"/>
      <c r="G245" s="355"/>
      <c r="H245" s="355"/>
      <c r="I245" s="359"/>
      <c r="J245" s="338"/>
      <c r="K245" s="360"/>
      <c r="L245" s="371"/>
      <c r="M245" s="359"/>
      <c r="N245" s="360"/>
      <c r="O245" s="366"/>
      <c r="P245" s="376"/>
      <c r="Q245" s="377"/>
      <c r="R245" s="355"/>
      <c r="S245" s="355"/>
      <c r="T245" s="355"/>
      <c r="U245" s="366"/>
      <c r="V245" s="366"/>
      <c r="W245" s="364"/>
      <c r="X245" s="364"/>
      <c r="Y245" s="366"/>
      <c r="Z245" s="300" t="s">
        <v>684</v>
      </c>
      <c r="AA245" s="301" t="s">
        <v>669</v>
      </c>
      <c r="AB245" s="302" t="s">
        <v>683</v>
      </c>
      <c r="AC245" s="382"/>
    </row>
    <row r="246" spans="1:29" ht="39.950000000000003" customHeight="1" thickBot="1">
      <c r="A246" s="289"/>
      <c r="B246" s="355"/>
      <c r="C246" s="359"/>
      <c r="D246" s="360"/>
      <c r="E246" s="355"/>
      <c r="F246" s="355"/>
      <c r="G246" s="355"/>
      <c r="H246" s="355"/>
      <c r="I246" s="359"/>
      <c r="J246" s="338"/>
      <c r="K246" s="360"/>
      <c r="L246" s="371"/>
      <c r="M246" s="359"/>
      <c r="N246" s="360"/>
      <c r="O246" s="366"/>
      <c r="P246" s="376"/>
      <c r="Q246" s="377"/>
      <c r="R246" s="355"/>
      <c r="S246" s="355"/>
      <c r="T246" s="355"/>
      <c r="U246" s="366"/>
      <c r="V246" s="366"/>
      <c r="W246" s="364"/>
      <c r="X246" s="364"/>
      <c r="Y246" s="366"/>
      <c r="Z246" s="300" t="s">
        <v>684</v>
      </c>
      <c r="AA246" s="301" t="s">
        <v>671</v>
      </c>
      <c r="AB246" s="302" t="s">
        <v>683</v>
      </c>
      <c r="AC246" s="382"/>
    </row>
    <row r="247" spans="1:29" ht="39.950000000000003" customHeight="1" thickBot="1">
      <c r="A247" s="289"/>
      <c r="B247" s="355"/>
      <c r="C247" s="359"/>
      <c r="D247" s="360"/>
      <c r="E247" s="355"/>
      <c r="F247" s="355"/>
      <c r="G247" s="355"/>
      <c r="H247" s="355"/>
      <c r="I247" s="359"/>
      <c r="J247" s="338"/>
      <c r="K247" s="360"/>
      <c r="L247" s="371"/>
      <c r="M247" s="359"/>
      <c r="N247" s="360"/>
      <c r="O247" s="366"/>
      <c r="P247" s="376"/>
      <c r="Q247" s="377"/>
      <c r="R247" s="355"/>
      <c r="S247" s="355"/>
      <c r="T247" s="355"/>
      <c r="U247" s="366"/>
      <c r="V247" s="366"/>
      <c r="W247" s="364"/>
      <c r="X247" s="364"/>
      <c r="Y247" s="366"/>
      <c r="Z247" s="300" t="s">
        <v>684</v>
      </c>
      <c r="AA247" s="301" t="s">
        <v>673</v>
      </c>
      <c r="AB247" s="302" t="s">
        <v>683</v>
      </c>
      <c r="AC247" s="382"/>
    </row>
    <row r="248" spans="1:29" ht="39.950000000000003" customHeight="1" thickBot="1">
      <c r="A248" s="289"/>
      <c r="B248" s="355"/>
      <c r="C248" s="359"/>
      <c r="D248" s="360"/>
      <c r="E248" s="355"/>
      <c r="F248" s="355"/>
      <c r="G248" s="355"/>
      <c r="H248" s="355"/>
      <c r="I248" s="359"/>
      <c r="J248" s="338"/>
      <c r="K248" s="360"/>
      <c r="L248" s="371"/>
      <c r="M248" s="359"/>
      <c r="N248" s="360"/>
      <c r="O248" s="366"/>
      <c r="P248" s="376"/>
      <c r="Q248" s="377"/>
      <c r="R248" s="355"/>
      <c r="S248" s="355"/>
      <c r="T248" s="355"/>
      <c r="U248" s="366"/>
      <c r="V248" s="366"/>
      <c r="W248" s="364"/>
      <c r="X248" s="364"/>
      <c r="Y248" s="366"/>
      <c r="Z248" s="300" t="s">
        <v>684</v>
      </c>
      <c r="AA248" s="301" t="s">
        <v>675</v>
      </c>
      <c r="AB248" s="302" t="s">
        <v>683</v>
      </c>
      <c r="AC248" s="383"/>
    </row>
    <row r="249" spans="1:29" ht="20.100000000000001" customHeight="1" thickBot="1">
      <c r="A249" s="289"/>
      <c r="B249" s="354" t="s">
        <v>648</v>
      </c>
      <c r="C249" s="357" t="s">
        <v>816</v>
      </c>
      <c r="D249" s="358"/>
      <c r="E249" s="354" t="s">
        <v>853</v>
      </c>
      <c r="F249" s="354" t="s">
        <v>651</v>
      </c>
      <c r="G249" s="354" t="s">
        <v>677</v>
      </c>
      <c r="H249" s="354" t="s">
        <v>678</v>
      </c>
      <c r="I249" s="357" t="s">
        <v>679</v>
      </c>
      <c r="J249" s="368"/>
      <c r="K249" s="358"/>
      <c r="L249" s="370" t="s">
        <v>840</v>
      </c>
      <c r="M249" s="357" t="s">
        <v>680</v>
      </c>
      <c r="N249" s="358"/>
      <c r="O249" s="373" t="s">
        <v>681</v>
      </c>
      <c r="P249" s="374" t="s">
        <v>682</v>
      </c>
      <c r="Q249" s="375"/>
      <c r="R249" s="354" t="s">
        <v>683</v>
      </c>
      <c r="S249" s="354" t="s">
        <v>854</v>
      </c>
      <c r="T249" s="354" t="s">
        <v>683</v>
      </c>
      <c r="U249" s="373" t="s">
        <v>661</v>
      </c>
      <c r="V249" s="373">
        <v>20</v>
      </c>
      <c r="W249" s="363" t="s">
        <v>842</v>
      </c>
      <c r="X249" s="363" t="s">
        <v>613</v>
      </c>
      <c r="Y249" s="373" t="s">
        <v>661</v>
      </c>
      <c r="Z249" s="291" t="s">
        <v>663</v>
      </c>
      <c r="AA249" s="291" t="s">
        <v>664</v>
      </c>
      <c r="AB249" s="293" t="s">
        <v>665</v>
      </c>
      <c r="AC249" s="289"/>
    </row>
    <row r="250" spans="1:29" ht="39.950000000000003" customHeight="1" thickBot="1">
      <c r="A250" s="289"/>
      <c r="B250" s="355"/>
      <c r="C250" s="359"/>
      <c r="D250" s="360"/>
      <c r="E250" s="355"/>
      <c r="F250" s="355"/>
      <c r="G250" s="355"/>
      <c r="H250" s="355"/>
      <c r="I250" s="359"/>
      <c r="J250" s="338"/>
      <c r="K250" s="360"/>
      <c r="L250" s="371"/>
      <c r="M250" s="359"/>
      <c r="N250" s="360"/>
      <c r="O250" s="366"/>
      <c r="P250" s="376"/>
      <c r="Q250" s="377"/>
      <c r="R250" s="355"/>
      <c r="S250" s="355"/>
      <c r="T250" s="355"/>
      <c r="U250" s="366"/>
      <c r="V250" s="366"/>
      <c r="W250" s="364"/>
      <c r="X250" s="364"/>
      <c r="Y250" s="366"/>
      <c r="Z250" s="300" t="s">
        <v>661</v>
      </c>
      <c r="AA250" s="301" t="s">
        <v>666</v>
      </c>
      <c r="AB250" s="302" t="s">
        <v>688</v>
      </c>
      <c r="AC250" s="381">
        <v>0</v>
      </c>
    </row>
    <row r="251" spans="1:29" ht="39.950000000000003" customHeight="1" thickBot="1">
      <c r="A251" s="289"/>
      <c r="B251" s="355"/>
      <c r="C251" s="359"/>
      <c r="D251" s="360"/>
      <c r="E251" s="355"/>
      <c r="F251" s="355"/>
      <c r="G251" s="355"/>
      <c r="H251" s="355"/>
      <c r="I251" s="359"/>
      <c r="J251" s="338"/>
      <c r="K251" s="360"/>
      <c r="L251" s="371"/>
      <c r="M251" s="359"/>
      <c r="N251" s="360"/>
      <c r="O251" s="366"/>
      <c r="P251" s="376"/>
      <c r="Q251" s="377"/>
      <c r="R251" s="355"/>
      <c r="S251" s="355"/>
      <c r="T251" s="355"/>
      <c r="U251" s="366"/>
      <c r="V251" s="366"/>
      <c r="W251" s="364"/>
      <c r="X251" s="364"/>
      <c r="Y251" s="366"/>
      <c r="Z251" s="300" t="s">
        <v>684</v>
      </c>
      <c r="AA251" s="301" t="s">
        <v>668</v>
      </c>
      <c r="AB251" s="302" t="s">
        <v>683</v>
      </c>
      <c r="AC251" s="382"/>
    </row>
    <row r="252" spans="1:29" ht="39.950000000000003" customHeight="1" thickBot="1">
      <c r="A252" s="289"/>
      <c r="B252" s="355"/>
      <c r="C252" s="359"/>
      <c r="D252" s="360"/>
      <c r="E252" s="355"/>
      <c r="F252" s="355"/>
      <c r="G252" s="355"/>
      <c r="H252" s="355"/>
      <c r="I252" s="359"/>
      <c r="J252" s="338"/>
      <c r="K252" s="360"/>
      <c r="L252" s="371"/>
      <c r="M252" s="359"/>
      <c r="N252" s="360"/>
      <c r="O252" s="366"/>
      <c r="P252" s="376"/>
      <c r="Q252" s="377"/>
      <c r="R252" s="355"/>
      <c r="S252" s="355"/>
      <c r="T252" s="355"/>
      <c r="U252" s="366"/>
      <c r="V252" s="366"/>
      <c r="W252" s="364"/>
      <c r="X252" s="364"/>
      <c r="Y252" s="366"/>
      <c r="Z252" s="300" t="s">
        <v>684</v>
      </c>
      <c r="AA252" s="301" t="s">
        <v>669</v>
      </c>
      <c r="AB252" s="302" t="s">
        <v>683</v>
      </c>
      <c r="AC252" s="382"/>
    </row>
    <row r="253" spans="1:29" ht="39.950000000000003" customHeight="1" thickBot="1">
      <c r="A253" s="289"/>
      <c r="B253" s="355"/>
      <c r="C253" s="359"/>
      <c r="D253" s="360"/>
      <c r="E253" s="355"/>
      <c r="F253" s="355"/>
      <c r="G253" s="355"/>
      <c r="H253" s="355"/>
      <c r="I253" s="359"/>
      <c r="J253" s="338"/>
      <c r="K253" s="360"/>
      <c r="L253" s="371"/>
      <c r="M253" s="359"/>
      <c r="N253" s="360"/>
      <c r="O253" s="366"/>
      <c r="P253" s="376"/>
      <c r="Q253" s="377"/>
      <c r="R253" s="355"/>
      <c r="S253" s="355"/>
      <c r="T253" s="355"/>
      <c r="U253" s="366"/>
      <c r="V253" s="366"/>
      <c r="W253" s="364"/>
      <c r="X253" s="364"/>
      <c r="Y253" s="366"/>
      <c r="Z253" s="300" t="s">
        <v>684</v>
      </c>
      <c r="AA253" s="301" t="s">
        <v>671</v>
      </c>
      <c r="AB253" s="302" t="s">
        <v>683</v>
      </c>
      <c r="AC253" s="382"/>
    </row>
    <row r="254" spans="1:29" ht="39.950000000000003" customHeight="1" thickBot="1">
      <c r="A254" s="289"/>
      <c r="B254" s="355"/>
      <c r="C254" s="359"/>
      <c r="D254" s="360"/>
      <c r="E254" s="355"/>
      <c r="F254" s="355"/>
      <c r="G254" s="355"/>
      <c r="H254" s="355"/>
      <c r="I254" s="359"/>
      <c r="J254" s="338"/>
      <c r="K254" s="360"/>
      <c r="L254" s="371"/>
      <c r="M254" s="359"/>
      <c r="N254" s="360"/>
      <c r="O254" s="366"/>
      <c r="P254" s="376"/>
      <c r="Q254" s="377"/>
      <c r="R254" s="355"/>
      <c r="S254" s="355"/>
      <c r="T254" s="355"/>
      <c r="U254" s="366"/>
      <c r="V254" s="366"/>
      <c r="W254" s="364"/>
      <c r="X254" s="364"/>
      <c r="Y254" s="366"/>
      <c r="Z254" s="300" t="s">
        <v>684</v>
      </c>
      <c r="AA254" s="301" t="s">
        <v>673</v>
      </c>
      <c r="AB254" s="302" t="s">
        <v>683</v>
      </c>
      <c r="AC254" s="382"/>
    </row>
    <row r="255" spans="1:29" ht="39.950000000000003" customHeight="1" thickBot="1">
      <c r="A255" s="289"/>
      <c r="B255" s="356"/>
      <c r="C255" s="361"/>
      <c r="D255" s="362"/>
      <c r="E255" s="356"/>
      <c r="F255" s="356"/>
      <c r="G255" s="356"/>
      <c r="H255" s="356"/>
      <c r="I255" s="361"/>
      <c r="J255" s="369"/>
      <c r="K255" s="362"/>
      <c r="L255" s="372"/>
      <c r="M255" s="361"/>
      <c r="N255" s="362"/>
      <c r="O255" s="367"/>
      <c r="P255" s="378"/>
      <c r="Q255" s="379"/>
      <c r="R255" s="356"/>
      <c r="S255" s="356"/>
      <c r="T255" s="356"/>
      <c r="U255" s="367"/>
      <c r="V255" s="367"/>
      <c r="W255" s="365"/>
      <c r="X255" s="365"/>
      <c r="Y255" s="367"/>
      <c r="Z255" s="300" t="s">
        <v>684</v>
      </c>
      <c r="AA255" s="301" t="s">
        <v>675</v>
      </c>
      <c r="AB255" s="302" t="s">
        <v>683</v>
      </c>
      <c r="AC255" s="383"/>
    </row>
    <row r="256" spans="1:29" ht="20.100000000000001" customHeight="1" thickBot="1">
      <c r="A256" s="289"/>
      <c r="B256" s="354" t="s">
        <v>648</v>
      </c>
      <c r="C256" s="357" t="s">
        <v>816</v>
      </c>
      <c r="D256" s="358"/>
      <c r="E256" s="354" t="s">
        <v>853</v>
      </c>
      <c r="F256" s="354" t="s">
        <v>651</v>
      </c>
      <c r="G256" s="354" t="s">
        <v>836</v>
      </c>
      <c r="H256" s="354" t="s">
        <v>652</v>
      </c>
      <c r="I256" s="357" t="s">
        <v>653</v>
      </c>
      <c r="J256" s="368"/>
      <c r="K256" s="358"/>
      <c r="L256" s="370" t="s">
        <v>654</v>
      </c>
      <c r="M256" s="357" t="s">
        <v>655</v>
      </c>
      <c r="N256" s="358"/>
      <c r="O256" s="373" t="s">
        <v>656</v>
      </c>
      <c r="P256" s="374" t="s">
        <v>657</v>
      </c>
      <c r="Q256" s="375"/>
      <c r="R256" s="354" t="s">
        <v>658</v>
      </c>
      <c r="S256" s="354" t="s">
        <v>659</v>
      </c>
      <c r="T256" s="354" t="s">
        <v>660</v>
      </c>
      <c r="U256" s="373" t="s">
        <v>661</v>
      </c>
      <c r="V256" s="373">
        <v>100</v>
      </c>
      <c r="W256" s="363" t="s">
        <v>662</v>
      </c>
      <c r="X256" s="363" t="s">
        <v>613</v>
      </c>
      <c r="Y256" s="373" t="s">
        <v>661</v>
      </c>
      <c r="Z256" s="291" t="s">
        <v>663</v>
      </c>
      <c r="AA256" s="291" t="s">
        <v>664</v>
      </c>
      <c r="AB256" s="293" t="s">
        <v>665</v>
      </c>
      <c r="AC256" s="289"/>
    </row>
    <row r="257" spans="1:29" ht="48.75" thickBot="1">
      <c r="A257" s="289"/>
      <c r="B257" s="355"/>
      <c r="C257" s="359"/>
      <c r="D257" s="360"/>
      <c r="E257" s="355"/>
      <c r="F257" s="355"/>
      <c r="G257" s="355"/>
      <c r="H257" s="355"/>
      <c r="I257" s="359"/>
      <c r="J257" s="338"/>
      <c r="K257" s="360"/>
      <c r="L257" s="371"/>
      <c r="M257" s="359"/>
      <c r="N257" s="360"/>
      <c r="O257" s="366"/>
      <c r="P257" s="376"/>
      <c r="Q257" s="377"/>
      <c r="R257" s="355"/>
      <c r="S257" s="355"/>
      <c r="T257" s="355"/>
      <c r="U257" s="366"/>
      <c r="V257" s="366"/>
      <c r="W257" s="364"/>
      <c r="X257" s="364"/>
      <c r="Y257" s="366"/>
      <c r="Z257" s="300" t="s">
        <v>661</v>
      </c>
      <c r="AA257" s="301" t="s">
        <v>666</v>
      </c>
      <c r="AB257" s="302" t="s">
        <v>667</v>
      </c>
      <c r="AC257" s="381">
        <v>1</v>
      </c>
    </row>
    <row r="258" spans="1:29" ht="126.95" customHeight="1" thickBot="1">
      <c r="A258" s="289"/>
      <c r="B258" s="355"/>
      <c r="C258" s="359"/>
      <c r="D258" s="360"/>
      <c r="E258" s="355"/>
      <c r="F258" s="355"/>
      <c r="G258" s="355"/>
      <c r="H258" s="355"/>
      <c r="I258" s="359"/>
      <c r="J258" s="338"/>
      <c r="K258" s="360"/>
      <c r="L258" s="371"/>
      <c r="M258" s="359"/>
      <c r="N258" s="360"/>
      <c r="O258" s="366"/>
      <c r="P258" s="376"/>
      <c r="Q258" s="377"/>
      <c r="R258" s="355"/>
      <c r="S258" s="355"/>
      <c r="T258" s="355"/>
      <c r="U258" s="366"/>
      <c r="V258" s="366"/>
      <c r="W258" s="364"/>
      <c r="X258" s="364"/>
      <c r="Y258" s="366"/>
      <c r="Z258" s="300" t="s">
        <v>661</v>
      </c>
      <c r="AA258" s="301" t="s">
        <v>668</v>
      </c>
      <c r="AB258" s="302" t="s">
        <v>830</v>
      </c>
      <c r="AC258" s="382"/>
    </row>
    <row r="259" spans="1:29" ht="39.950000000000003" customHeight="1" thickBot="1">
      <c r="A259" s="289"/>
      <c r="B259" s="355"/>
      <c r="C259" s="359"/>
      <c r="D259" s="360"/>
      <c r="E259" s="355"/>
      <c r="F259" s="355"/>
      <c r="G259" s="355"/>
      <c r="H259" s="355"/>
      <c r="I259" s="359"/>
      <c r="J259" s="338"/>
      <c r="K259" s="360"/>
      <c r="L259" s="371"/>
      <c r="M259" s="359"/>
      <c r="N259" s="360"/>
      <c r="O259" s="366"/>
      <c r="P259" s="376"/>
      <c r="Q259" s="377"/>
      <c r="R259" s="355"/>
      <c r="S259" s="355"/>
      <c r="T259" s="355"/>
      <c r="U259" s="366"/>
      <c r="V259" s="366"/>
      <c r="W259" s="364"/>
      <c r="X259" s="364"/>
      <c r="Y259" s="366"/>
      <c r="Z259" s="300" t="s">
        <v>661</v>
      </c>
      <c r="AA259" s="301" t="s">
        <v>669</v>
      </c>
      <c r="AB259" s="302" t="s">
        <v>736</v>
      </c>
      <c r="AC259" s="382"/>
    </row>
    <row r="260" spans="1:29" ht="39.950000000000003" customHeight="1" thickBot="1">
      <c r="A260" s="289"/>
      <c r="B260" s="355"/>
      <c r="C260" s="359"/>
      <c r="D260" s="360"/>
      <c r="E260" s="355"/>
      <c r="F260" s="355"/>
      <c r="G260" s="355"/>
      <c r="H260" s="355"/>
      <c r="I260" s="359"/>
      <c r="J260" s="338"/>
      <c r="K260" s="360"/>
      <c r="L260" s="371"/>
      <c r="M260" s="359"/>
      <c r="N260" s="360"/>
      <c r="O260" s="366"/>
      <c r="P260" s="376"/>
      <c r="Q260" s="377"/>
      <c r="R260" s="355"/>
      <c r="S260" s="355"/>
      <c r="T260" s="355"/>
      <c r="U260" s="366"/>
      <c r="V260" s="366"/>
      <c r="W260" s="364"/>
      <c r="X260" s="364"/>
      <c r="Y260" s="366"/>
      <c r="Z260" s="300" t="s">
        <v>661</v>
      </c>
      <c r="AA260" s="301" t="s">
        <v>671</v>
      </c>
      <c r="AB260" s="302" t="s">
        <v>672</v>
      </c>
      <c r="AC260" s="382"/>
    </row>
    <row r="261" spans="1:29" ht="39.950000000000003" customHeight="1" thickBot="1">
      <c r="A261" s="289"/>
      <c r="B261" s="355"/>
      <c r="C261" s="359"/>
      <c r="D261" s="360"/>
      <c r="E261" s="355"/>
      <c r="F261" s="355"/>
      <c r="G261" s="355"/>
      <c r="H261" s="355"/>
      <c r="I261" s="359"/>
      <c r="J261" s="338"/>
      <c r="K261" s="360"/>
      <c r="L261" s="371"/>
      <c r="M261" s="359"/>
      <c r="N261" s="360"/>
      <c r="O261" s="366"/>
      <c r="P261" s="376"/>
      <c r="Q261" s="377"/>
      <c r="R261" s="355"/>
      <c r="S261" s="355"/>
      <c r="T261" s="355"/>
      <c r="U261" s="366"/>
      <c r="V261" s="366"/>
      <c r="W261" s="364"/>
      <c r="X261" s="364"/>
      <c r="Y261" s="366"/>
      <c r="Z261" s="300" t="s">
        <v>661</v>
      </c>
      <c r="AA261" s="301" t="s">
        <v>673</v>
      </c>
      <c r="AB261" s="302" t="s">
        <v>674</v>
      </c>
      <c r="AC261" s="382"/>
    </row>
    <row r="262" spans="1:29" ht="39.950000000000003" customHeight="1" thickBot="1">
      <c r="A262" s="289"/>
      <c r="B262" s="356"/>
      <c r="C262" s="361"/>
      <c r="D262" s="362"/>
      <c r="E262" s="356"/>
      <c r="F262" s="356"/>
      <c r="G262" s="356"/>
      <c r="H262" s="356"/>
      <c r="I262" s="361"/>
      <c r="J262" s="369"/>
      <c r="K262" s="362"/>
      <c r="L262" s="372"/>
      <c r="M262" s="361"/>
      <c r="N262" s="362"/>
      <c r="O262" s="367"/>
      <c r="P262" s="378"/>
      <c r="Q262" s="379"/>
      <c r="R262" s="356"/>
      <c r="S262" s="356"/>
      <c r="T262" s="356"/>
      <c r="U262" s="367"/>
      <c r="V262" s="367"/>
      <c r="W262" s="365"/>
      <c r="X262" s="365"/>
      <c r="Y262" s="367"/>
      <c r="Z262" s="300" t="s">
        <v>661</v>
      </c>
      <c r="AA262" s="301" t="s">
        <v>675</v>
      </c>
      <c r="AB262" s="302" t="s">
        <v>676</v>
      </c>
      <c r="AC262" s="383"/>
    </row>
    <row r="263" spans="1:29" ht="20.100000000000001" customHeight="1" thickBot="1">
      <c r="A263" s="289"/>
      <c r="B263" s="354" t="s">
        <v>648</v>
      </c>
      <c r="C263" s="357" t="s">
        <v>817</v>
      </c>
      <c r="D263" s="358"/>
      <c r="E263" s="354" t="s">
        <v>818</v>
      </c>
      <c r="F263" s="354" t="s">
        <v>651</v>
      </c>
      <c r="G263" s="354" t="s">
        <v>836</v>
      </c>
      <c r="H263" s="354" t="s">
        <v>652</v>
      </c>
      <c r="I263" s="357" t="s">
        <v>653</v>
      </c>
      <c r="J263" s="368"/>
      <c r="K263" s="358"/>
      <c r="L263" s="370" t="s">
        <v>654</v>
      </c>
      <c r="M263" s="357" t="s">
        <v>655</v>
      </c>
      <c r="N263" s="358"/>
      <c r="O263" s="373" t="s">
        <v>656</v>
      </c>
      <c r="P263" s="374" t="s">
        <v>657</v>
      </c>
      <c r="Q263" s="375"/>
      <c r="R263" s="354" t="s">
        <v>658</v>
      </c>
      <c r="S263" s="354" t="s">
        <v>659</v>
      </c>
      <c r="T263" s="354" t="s">
        <v>660</v>
      </c>
      <c r="U263" s="373" t="s">
        <v>661</v>
      </c>
      <c r="V263" s="373">
        <v>100</v>
      </c>
      <c r="W263" s="363" t="s">
        <v>855</v>
      </c>
      <c r="X263" s="363" t="s">
        <v>613</v>
      </c>
      <c r="Y263" s="373" t="s">
        <v>661</v>
      </c>
      <c r="Z263" s="291" t="s">
        <v>663</v>
      </c>
      <c r="AA263" s="291" t="s">
        <v>664</v>
      </c>
      <c r="AB263" s="293" t="s">
        <v>665</v>
      </c>
      <c r="AC263" s="289"/>
    </row>
    <row r="264" spans="1:29" ht="48.75" thickBot="1">
      <c r="A264" s="289"/>
      <c r="B264" s="355"/>
      <c r="C264" s="359"/>
      <c r="D264" s="360"/>
      <c r="E264" s="355"/>
      <c r="F264" s="355"/>
      <c r="G264" s="355"/>
      <c r="H264" s="355"/>
      <c r="I264" s="359"/>
      <c r="J264" s="338"/>
      <c r="K264" s="360"/>
      <c r="L264" s="371"/>
      <c r="M264" s="359"/>
      <c r="N264" s="360"/>
      <c r="O264" s="366"/>
      <c r="P264" s="376"/>
      <c r="Q264" s="377"/>
      <c r="R264" s="355"/>
      <c r="S264" s="355"/>
      <c r="T264" s="355"/>
      <c r="U264" s="366"/>
      <c r="V264" s="366"/>
      <c r="W264" s="364"/>
      <c r="X264" s="364"/>
      <c r="Y264" s="366"/>
      <c r="Z264" s="300" t="s">
        <v>661</v>
      </c>
      <c r="AA264" s="301" t="s">
        <v>666</v>
      </c>
      <c r="AB264" s="302" t="s">
        <v>700</v>
      </c>
      <c r="AC264" s="381">
        <v>1</v>
      </c>
    </row>
    <row r="265" spans="1:29" ht="39.950000000000003" customHeight="1" thickBot="1">
      <c r="A265" s="289"/>
      <c r="B265" s="355"/>
      <c r="C265" s="359"/>
      <c r="D265" s="360"/>
      <c r="E265" s="355"/>
      <c r="F265" s="355"/>
      <c r="G265" s="355"/>
      <c r="H265" s="355"/>
      <c r="I265" s="359"/>
      <c r="J265" s="338"/>
      <c r="K265" s="360"/>
      <c r="L265" s="371"/>
      <c r="M265" s="359"/>
      <c r="N265" s="360"/>
      <c r="O265" s="366"/>
      <c r="P265" s="376"/>
      <c r="Q265" s="377"/>
      <c r="R265" s="355"/>
      <c r="S265" s="355"/>
      <c r="T265" s="355"/>
      <c r="U265" s="366"/>
      <c r="V265" s="366"/>
      <c r="W265" s="364"/>
      <c r="X265" s="364"/>
      <c r="Y265" s="366"/>
      <c r="Z265" s="300" t="s">
        <v>661</v>
      </c>
      <c r="AA265" s="301" t="s">
        <v>668</v>
      </c>
      <c r="AB265" s="302" t="s">
        <v>695</v>
      </c>
      <c r="AC265" s="382"/>
    </row>
    <row r="266" spans="1:29" ht="39.950000000000003" customHeight="1" thickBot="1">
      <c r="A266" s="289"/>
      <c r="B266" s="355"/>
      <c r="C266" s="359"/>
      <c r="D266" s="360"/>
      <c r="E266" s="355"/>
      <c r="F266" s="355"/>
      <c r="G266" s="355"/>
      <c r="H266" s="355"/>
      <c r="I266" s="359"/>
      <c r="J266" s="338"/>
      <c r="K266" s="360"/>
      <c r="L266" s="371"/>
      <c r="M266" s="359"/>
      <c r="N266" s="360"/>
      <c r="O266" s="366"/>
      <c r="P266" s="376"/>
      <c r="Q266" s="377"/>
      <c r="R266" s="355"/>
      <c r="S266" s="355"/>
      <c r="T266" s="355"/>
      <c r="U266" s="366"/>
      <c r="V266" s="366"/>
      <c r="W266" s="364"/>
      <c r="X266" s="364"/>
      <c r="Y266" s="366"/>
      <c r="Z266" s="300" t="s">
        <v>661</v>
      </c>
      <c r="AA266" s="301" t="s">
        <v>669</v>
      </c>
      <c r="AB266" s="302" t="s">
        <v>736</v>
      </c>
      <c r="AC266" s="382"/>
    </row>
    <row r="267" spans="1:29" ht="39.950000000000003" customHeight="1" thickBot="1">
      <c r="A267" s="289"/>
      <c r="B267" s="355"/>
      <c r="C267" s="359"/>
      <c r="D267" s="360"/>
      <c r="E267" s="355"/>
      <c r="F267" s="355"/>
      <c r="G267" s="355"/>
      <c r="H267" s="355"/>
      <c r="I267" s="359"/>
      <c r="J267" s="338"/>
      <c r="K267" s="360"/>
      <c r="L267" s="371"/>
      <c r="M267" s="359"/>
      <c r="N267" s="360"/>
      <c r="O267" s="366"/>
      <c r="P267" s="376"/>
      <c r="Q267" s="377"/>
      <c r="R267" s="355"/>
      <c r="S267" s="355"/>
      <c r="T267" s="355"/>
      <c r="U267" s="366"/>
      <c r="V267" s="366"/>
      <c r="W267" s="364"/>
      <c r="X267" s="364"/>
      <c r="Y267" s="366"/>
      <c r="Z267" s="300" t="s">
        <v>661</v>
      </c>
      <c r="AA267" s="301" t="s">
        <v>671</v>
      </c>
      <c r="AB267" s="302" t="s">
        <v>696</v>
      </c>
      <c r="AC267" s="382"/>
    </row>
    <row r="268" spans="1:29" ht="39.950000000000003" customHeight="1" thickBot="1">
      <c r="A268" s="289"/>
      <c r="B268" s="355"/>
      <c r="C268" s="359"/>
      <c r="D268" s="360"/>
      <c r="E268" s="355"/>
      <c r="F268" s="355"/>
      <c r="G268" s="355"/>
      <c r="H268" s="355"/>
      <c r="I268" s="359"/>
      <c r="J268" s="338"/>
      <c r="K268" s="360"/>
      <c r="L268" s="371"/>
      <c r="M268" s="359"/>
      <c r="N268" s="360"/>
      <c r="O268" s="366"/>
      <c r="P268" s="376"/>
      <c r="Q268" s="377"/>
      <c r="R268" s="355"/>
      <c r="S268" s="355"/>
      <c r="T268" s="355"/>
      <c r="U268" s="366"/>
      <c r="V268" s="366"/>
      <c r="W268" s="364"/>
      <c r="X268" s="364"/>
      <c r="Y268" s="366"/>
      <c r="Z268" s="300" t="s">
        <v>661</v>
      </c>
      <c r="AA268" s="301" t="s">
        <v>673</v>
      </c>
      <c r="AB268" s="302" t="s">
        <v>674</v>
      </c>
      <c r="AC268" s="382"/>
    </row>
    <row r="269" spans="1:29" ht="39.950000000000003" customHeight="1" thickBot="1">
      <c r="A269" s="289"/>
      <c r="B269" s="356"/>
      <c r="C269" s="361"/>
      <c r="D269" s="362"/>
      <c r="E269" s="356"/>
      <c r="F269" s="356"/>
      <c r="G269" s="356"/>
      <c r="H269" s="356"/>
      <c r="I269" s="361"/>
      <c r="J269" s="369"/>
      <c r="K269" s="362"/>
      <c r="L269" s="372"/>
      <c r="M269" s="361"/>
      <c r="N269" s="362"/>
      <c r="O269" s="367"/>
      <c r="P269" s="378"/>
      <c r="Q269" s="379"/>
      <c r="R269" s="356"/>
      <c r="S269" s="356"/>
      <c r="T269" s="356"/>
      <c r="U269" s="367"/>
      <c r="V269" s="367"/>
      <c r="W269" s="365"/>
      <c r="X269" s="365"/>
      <c r="Y269" s="367"/>
      <c r="Z269" s="300" t="s">
        <v>661</v>
      </c>
      <c r="AA269" s="301" t="s">
        <v>675</v>
      </c>
      <c r="AB269" s="302" t="s">
        <v>676</v>
      </c>
      <c r="AC269" s="383"/>
    </row>
    <row r="270" spans="1:29" ht="20.100000000000001" customHeight="1" thickBot="1">
      <c r="A270" s="289"/>
      <c r="B270" s="354" t="s">
        <v>648</v>
      </c>
      <c r="C270" s="357" t="s">
        <v>819</v>
      </c>
      <c r="D270" s="358"/>
      <c r="E270" s="354" t="s">
        <v>820</v>
      </c>
      <c r="F270" s="354" t="s">
        <v>651</v>
      </c>
      <c r="G270" s="354" t="s">
        <v>677</v>
      </c>
      <c r="H270" s="354" t="s">
        <v>678</v>
      </c>
      <c r="I270" s="357" t="s">
        <v>679</v>
      </c>
      <c r="J270" s="368"/>
      <c r="K270" s="358"/>
      <c r="L270" s="370" t="s">
        <v>840</v>
      </c>
      <c r="M270" s="357" t="s">
        <v>680</v>
      </c>
      <c r="N270" s="358"/>
      <c r="O270" s="373" t="s">
        <v>681</v>
      </c>
      <c r="P270" s="374" t="s">
        <v>686</v>
      </c>
      <c r="Q270" s="375"/>
      <c r="R270" s="354" t="s">
        <v>683</v>
      </c>
      <c r="S270" s="354" t="s">
        <v>841</v>
      </c>
      <c r="T270" s="354" t="s">
        <v>683</v>
      </c>
      <c r="U270" s="373" t="s">
        <v>661</v>
      </c>
      <c r="V270" s="373">
        <v>20</v>
      </c>
      <c r="W270" s="363" t="s">
        <v>842</v>
      </c>
      <c r="X270" s="363" t="s">
        <v>613</v>
      </c>
      <c r="Y270" s="373" t="s">
        <v>661</v>
      </c>
      <c r="Z270" s="291" t="s">
        <v>663</v>
      </c>
      <c r="AA270" s="291" t="s">
        <v>664</v>
      </c>
      <c r="AB270" s="293" t="s">
        <v>665</v>
      </c>
      <c r="AC270" s="289"/>
    </row>
    <row r="271" spans="1:29" ht="45.95" customHeight="1" thickBot="1">
      <c r="A271" s="289"/>
      <c r="B271" s="355"/>
      <c r="C271" s="359"/>
      <c r="D271" s="360"/>
      <c r="E271" s="355"/>
      <c r="F271" s="355"/>
      <c r="G271" s="355"/>
      <c r="H271" s="355"/>
      <c r="I271" s="359"/>
      <c r="J271" s="338"/>
      <c r="K271" s="360"/>
      <c r="L271" s="371"/>
      <c r="M271" s="359"/>
      <c r="N271" s="360"/>
      <c r="O271" s="366"/>
      <c r="P271" s="376"/>
      <c r="Q271" s="377"/>
      <c r="R271" s="355"/>
      <c r="S271" s="355"/>
      <c r="T271" s="355"/>
      <c r="U271" s="366"/>
      <c r="V271" s="366"/>
      <c r="W271" s="364"/>
      <c r="X271" s="364"/>
      <c r="Y271" s="366"/>
      <c r="Z271" s="300" t="s">
        <v>661</v>
      </c>
      <c r="AA271" s="301" t="s">
        <v>666</v>
      </c>
      <c r="AB271" s="302" t="s">
        <v>821</v>
      </c>
      <c r="AC271" s="381">
        <v>0</v>
      </c>
    </row>
    <row r="272" spans="1:29" ht="39.950000000000003" customHeight="1" thickBot="1">
      <c r="A272" s="289"/>
      <c r="B272" s="355"/>
      <c r="C272" s="359"/>
      <c r="D272" s="360"/>
      <c r="E272" s="355"/>
      <c r="F272" s="355"/>
      <c r="G272" s="355"/>
      <c r="H272" s="355"/>
      <c r="I272" s="359"/>
      <c r="J272" s="338"/>
      <c r="K272" s="360"/>
      <c r="L272" s="371"/>
      <c r="M272" s="359"/>
      <c r="N272" s="360"/>
      <c r="O272" s="366"/>
      <c r="P272" s="376"/>
      <c r="Q272" s="377"/>
      <c r="R272" s="355"/>
      <c r="S272" s="355"/>
      <c r="T272" s="355"/>
      <c r="U272" s="366"/>
      <c r="V272" s="366"/>
      <c r="W272" s="364"/>
      <c r="X272" s="364"/>
      <c r="Y272" s="366"/>
      <c r="Z272" s="300" t="s">
        <v>684</v>
      </c>
      <c r="AA272" s="301" t="s">
        <v>668</v>
      </c>
      <c r="AB272" s="302" t="s">
        <v>683</v>
      </c>
      <c r="AC272" s="382"/>
    </row>
    <row r="273" spans="1:29" ht="39.950000000000003" customHeight="1" thickBot="1">
      <c r="A273" s="289"/>
      <c r="B273" s="355"/>
      <c r="C273" s="359"/>
      <c r="D273" s="360"/>
      <c r="E273" s="355"/>
      <c r="F273" s="355"/>
      <c r="G273" s="355"/>
      <c r="H273" s="355"/>
      <c r="I273" s="359"/>
      <c r="J273" s="338"/>
      <c r="K273" s="360"/>
      <c r="L273" s="371"/>
      <c r="M273" s="359"/>
      <c r="N273" s="360"/>
      <c r="O273" s="366"/>
      <c r="P273" s="376"/>
      <c r="Q273" s="377"/>
      <c r="R273" s="355"/>
      <c r="S273" s="355"/>
      <c r="T273" s="355"/>
      <c r="U273" s="366"/>
      <c r="V273" s="366"/>
      <c r="W273" s="364"/>
      <c r="X273" s="364"/>
      <c r="Y273" s="366"/>
      <c r="Z273" s="300" t="s">
        <v>684</v>
      </c>
      <c r="AA273" s="301" t="s">
        <v>669</v>
      </c>
      <c r="AB273" s="302" t="s">
        <v>683</v>
      </c>
      <c r="AC273" s="382"/>
    </row>
    <row r="274" spans="1:29" ht="39.950000000000003" customHeight="1" thickBot="1">
      <c r="A274" s="289"/>
      <c r="B274" s="355"/>
      <c r="C274" s="359"/>
      <c r="D274" s="360"/>
      <c r="E274" s="355"/>
      <c r="F274" s="355"/>
      <c r="G274" s="355"/>
      <c r="H274" s="355"/>
      <c r="I274" s="359"/>
      <c r="J274" s="338"/>
      <c r="K274" s="360"/>
      <c r="L274" s="371"/>
      <c r="M274" s="359"/>
      <c r="N274" s="360"/>
      <c r="O274" s="366"/>
      <c r="P274" s="376"/>
      <c r="Q274" s="377"/>
      <c r="R274" s="355"/>
      <c r="S274" s="355"/>
      <c r="T274" s="355"/>
      <c r="U274" s="366"/>
      <c r="V274" s="366"/>
      <c r="W274" s="364"/>
      <c r="X274" s="364"/>
      <c r="Y274" s="366"/>
      <c r="Z274" s="300" t="s">
        <v>684</v>
      </c>
      <c r="AA274" s="301" t="s">
        <v>671</v>
      </c>
      <c r="AB274" s="302" t="s">
        <v>683</v>
      </c>
      <c r="AC274" s="382"/>
    </row>
    <row r="275" spans="1:29" ht="39.950000000000003" customHeight="1" thickBot="1">
      <c r="A275" s="289"/>
      <c r="B275" s="355"/>
      <c r="C275" s="359"/>
      <c r="D275" s="360"/>
      <c r="E275" s="355"/>
      <c r="F275" s="355"/>
      <c r="G275" s="355"/>
      <c r="H275" s="355"/>
      <c r="I275" s="359"/>
      <c r="J275" s="338"/>
      <c r="K275" s="360"/>
      <c r="L275" s="371"/>
      <c r="M275" s="359"/>
      <c r="N275" s="360"/>
      <c r="O275" s="366"/>
      <c r="P275" s="376"/>
      <c r="Q275" s="377"/>
      <c r="R275" s="355"/>
      <c r="S275" s="355"/>
      <c r="T275" s="355"/>
      <c r="U275" s="366"/>
      <c r="V275" s="366"/>
      <c r="W275" s="364"/>
      <c r="X275" s="364"/>
      <c r="Y275" s="366"/>
      <c r="Z275" s="300" t="s">
        <v>684</v>
      </c>
      <c r="AA275" s="301" t="s">
        <v>673</v>
      </c>
      <c r="AB275" s="302" t="s">
        <v>683</v>
      </c>
      <c r="AC275" s="382"/>
    </row>
    <row r="276" spans="1:29" ht="39.950000000000003" customHeight="1" thickBot="1">
      <c r="A276" s="289"/>
      <c r="B276" s="356"/>
      <c r="C276" s="361"/>
      <c r="D276" s="362"/>
      <c r="E276" s="356"/>
      <c r="F276" s="356"/>
      <c r="G276" s="356"/>
      <c r="H276" s="356"/>
      <c r="I276" s="361"/>
      <c r="J276" s="369"/>
      <c r="K276" s="362"/>
      <c r="L276" s="372"/>
      <c r="M276" s="361"/>
      <c r="N276" s="362"/>
      <c r="O276" s="367"/>
      <c r="P276" s="378"/>
      <c r="Q276" s="379"/>
      <c r="R276" s="356"/>
      <c r="S276" s="356"/>
      <c r="T276" s="356"/>
      <c r="U276" s="367"/>
      <c r="V276" s="367"/>
      <c r="W276" s="365"/>
      <c r="X276" s="365"/>
      <c r="Y276" s="367"/>
      <c r="Z276" s="300" t="s">
        <v>684</v>
      </c>
      <c r="AA276" s="301" t="s">
        <v>675</v>
      </c>
      <c r="AB276" s="302" t="s">
        <v>683</v>
      </c>
      <c r="AC276" s="383"/>
    </row>
    <row r="277" spans="1:29" ht="20.100000000000001" customHeight="1" thickBot="1">
      <c r="A277" s="289"/>
      <c r="B277" s="354" t="s">
        <v>648</v>
      </c>
      <c r="C277" s="357" t="s">
        <v>819</v>
      </c>
      <c r="D277" s="358"/>
      <c r="E277" s="354" t="s">
        <v>820</v>
      </c>
      <c r="F277" s="354" t="s">
        <v>651</v>
      </c>
      <c r="G277" s="354" t="s">
        <v>836</v>
      </c>
      <c r="H277" s="354" t="s">
        <v>652</v>
      </c>
      <c r="I277" s="357" t="s">
        <v>653</v>
      </c>
      <c r="J277" s="368"/>
      <c r="K277" s="358"/>
      <c r="L277" s="370" t="s">
        <v>654</v>
      </c>
      <c r="M277" s="357" t="s">
        <v>655</v>
      </c>
      <c r="N277" s="358"/>
      <c r="O277" s="373" t="s">
        <v>656</v>
      </c>
      <c r="P277" s="374" t="s">
        <v>657</v>
      </c>
      <c r="Q277" s="375"/>
      <c r="R277" s="354" t="s">
        <v>658</v>
      </c>
      <c r="S277" s="354" t="s">
        <v>659</v>
      </c>
      <c r="T277" s="354" t="s">
        <v>660</v>
      </c>
      <c r="U277" s="373" t="s">
        <v>661</v>
      </c>
      <c r="V277" s="373">
        <v>100</v>
      </c>
      <c r="W277" s="363" t="s">
        <v>843</v>
      </c>
      <c r="X277" s="363" t="s">
        <v>613</v>
      </c>
      <c r="Y277" s="373" t="s">
        <v>661</v>
      </c>
      <c r="Z277" s="291" t="s">
        <v>663</v>
      </c>
      <c r="AA277" s="291" t="s">
        <v>664</v>
      </c>
      <c r="AB277" s="293" t="s">
        <v>665</v>
      </c>
      <c r="AC277" s="289"/>
    </row>
    <row r="278" spans="1:29" ht="57.95" customHeight="1" thickBot="1">
      <c r="A278" s="289"/>
      <c r="B278" s="355"/>
      <c r="C278" s="359"/>
      <c r="D278" s="360"/>
      <c r="E278" s="355"/>
      <c r="F278" s="355"/>
      <c r="G278" s="355"/>
      <c r="H278" s="355"/>
      <c r="I278" s="359"/>
      <c r="J278" s="338"/>
      <c r="K278" s="360"/>
      <c r="L278" s="371"/>
      <c r="M278" s="359"/>
      <c r="N278" s="360"/>
      <c r="O278" s="366"/>
      <c r="P278" s="376"/>
      <c r="Q278" s="377"/>
      <c r="R278" s="355"/>
      <c r="S278" s="355"/>
      <c r="T278" s="355"/>
      <c r="U278" s="366"/>
      <c r="V278" s="366"/>
      <c r="W278" s="364"/>
      <c r="X278" s="364"/>
      <c r="Y278" s="366"/>
      <c r="Z278" s="300" t="s">
        <v>661</v>
      </c>
      <c r="AA278" s="301" t="s">
        <v>666</v>
      </c>
      <c r="AB278" s="302" t="s">
        <v>687</v>
      </c>
      <c r="AC278" s="381">
        <v>1</v>
      </c>
    </row>
    <row r="279" spans="1:29" ht="39.950000000000003" customHeight="1" thickBot="1">
      <c r="A279" s="289"/>
      <c r="B279" s="355"/>
      <c r="C279" s="359"/>
      <c r="D279" s="360"/>
      <c r="E279" s="355"/>
      <c r="F279" s="355"/>
      <c r="G279" s="355"/>
      <c r="H279" s="355"/>
      <c r="I279" s="359"/>
      <c r="J279" s="338"/>
      <c r="K279" s="360"/>
      <c r="L279" s="371"/>
      <c r="M279" s="359"/>
      <c r="N279" s="360"/>
      <c r="O279" s="366"/>
      <c r="P279" s="376"/>
      <c r="Q279" s="377"/>
      <c r="R279" s="355"/>
      <c r="S279" s="355"/>
      <c r="T279" s="355"/>
      <c r="U279" s="366"/>
      <c r="V279" s="366"/>
      <c r="W279" s="364"/>
      <c r="X279" s="364"/>
      <c r="Y279" s="366"/>
      <c r="Z279" s="300" t="s">
        <v>661</v>
      </c>
      <c r="AA279" s="301" t="s">
        <v>668</v>
      </c>
      <c r="AB279" s="302" t="s">
        <v>695</v>
      </c>
      <c r="AC279" s="382"/>
    </row>
    <row r="280" spans="1:29" ht="39.950000000000003" customHeight="1" thickBot="1">
      <c r="A280" s="289"/>
      <c r="B280" s="355"/>
      <c r="C280" s="359"/>
      <c r="D280" s="360"/>
      <c r="E280" s="355"/>
      <c r="F280" s="355"/>
      <c r="G280" s="355"/>
      <c r="H280" s="355"/>
      <c r="I280" s="359"/>
      <c r="J280" s="338"/>
      <c r="K280" s="360"/>
      <c r="L280" s="371"/>
      <c r="M280" s="359"/>
      <c r="N280" s="360"/>
      <c r="O280" s="366"/>
      <c r="P280" s="376"/>
      <c r="Q280" s="377"/>
      <c r="R280" s="355"/>
      <c r="S280" s="355"/>
      <c r="T280" s="355"/>
      <c r="U280" s="366"/>
      <c r="V280" s="366"/>
      <c r="W280" s="364"/>
      <c r="X280" s="364"/>
      <c r="Y280" s="366"/>
      <c r="Z280" s="300" t="s">
        <v>661</v>
      </c>
      <c r="AA280" s="301" t="s">
        <v>669</v>
      </c>
      <c r="AB280" s="302" t="s">
        <v>696</v>
      </c>
      <c r="AC280" s="382"/>
    </row>
    <row r="281" spans="1:29" ht="39.950000000000003" customHeight="1" thickBot="1">
      <c r="A281" s="289"/>
      <c r="B281" s="355"/>
      <c r="C281" s="359"/>
      <c r="D281" s="360"/>
      <c r="E281" s="355"/>
      <c r="F281" s="355"/>
      <c r="G281" s="355"/>
      <c r="H281" s="355"/>
      <c r="I281" s="359"/>
      <c r="J281" s="338"/>
      <c r="K281" s="360"/>
      <c r="L281" s="371"/>
      <c r="M281" s="359"/>
      <c r="N281" s="360"/>
      <c r="O281" s="366"/>
      <c r="P281" s="376"/>
      <c r="Q281" s="377"/>
      <c r="R281" s="355"/>
      <c r="S281" s="355"/>
      <c r="T281" s="355"/>
      <c r="U281" s="366"/>
      <c r="V281" s="366"/>
      <c r="W281" s="364"/>
      <c r="X281" s="364"/>
      <c r="Y281" s="366"/>
      <c r="Z281" s="300" t="s">
        <v>661</v>
      </c>
      <c r="AA281" s="301" t="s">
        <v>671</v>
      </c>
      <c r="AB281" s="302" t="s">
        <v>672</v>
      </c>
      <c r="AC281" s="382"/>
    </row>
    <row r="282" spans="1:29" ht="39.950000000000003" customHeight="1" thickBot="1">
      <c r="A282" s="289"/>
      <c r="B282" s="355"/>
      <c r="C282" s="359"/>
      <c r="D282" s="360"/>
      <c r="E282" s="355"/>
      <c r="F282" s="355"/>
      <c r="G282" s="355"/>
      <c r="H282" s="355"/>
      <c r="I282" s="359"/>
      <c r="J282" s="338"/>
      <c r="K282" s="360"/>
      <c r="L282" s="371"/>
      <c r="M282" s="359"/>
      <c r="N282" s="360"/>
      <c r="O282" s="366"/>
      <c r="P282" s="376"/>
      <c r="Q282" s="377"/>
      <c r="R282" s="355"/>
      <c r="S282" s="355"/>
      <c r="T282" s="355"/>
      <c r="U282" s="366"/>
      <c r="V282" s="366"/>
      <c r="W282" s="364"/>
      <c r="X282" s="364"/>
      <c r="Y282" s="366"/>
      <c r="Z282" s="300" t="s">
        <v>661</v>
      </c>
      <c r="AA282" s="301" t="s">
        <v>673</v>
      </c>
      <c r="AB282" s="302" t="s">
        <v>674</v>
      </c>
      <c r="AC282" s="382"/>
    </row>
    <row r="283" spans="1:29" ht="39.950000000000003" customHeight="1" thickBot="1">
      <c r="A283" s="289"/>
      <c r="B283" s="356"/>
      <c r="C283" s="361"/>
      <c r="D283" s="362"/>
      <c r="E283" s="356"/>
      <c r="F283" s="356"/>
      <c r="G283" s="356"/>
      <c r="H283" s="356"/>
      <c r="I283" s="361"/>
      <c r="J283" s="369"/>
      <c r="K283" s="362"/>
      <c r="L283" s="372"/>
      <c r="M283" s="361"/>
      <c r="N283" s="362"/>
      <c r="O283" s="367"/>
      <c r="P283" s="378"/>
      <c r="Q283" s="379"/>
      <c r="R283" s="356"/>
      <c r="S283" s="356"/>
      <c r="T283" s="356"/>
      <c r="U283" s="367"/>
      <c r="V283" s="367"/>
      <c r="W283" s="365"/>
      <c r="X283" s="365"/>
      <c r="Y283" s="367"/>
      <c r="Z283" s="300" t="s">
        <v>661</v>
      </c>
      <c r="AA283" s="301" t="s">
        <v>675</v>
      </c>
      <c r="AB283" s="302" t="s">
        <v>676</v>
      </c>
      <c r="AC283" s="383"/>
    </row>
    <row r="284" spans="1:29" ht="20.100000000000001" customHeight="1" thickBot="1">
      <c r="A284" s="289"/>
      <c r="B284" s="354" t="s">
        <v>648</v>
      </c>
      <c r="C284" s="357" t="s">
        <v>822</v>
      </c>
      <c r="D284" s="358"/>
      <c r="E284" s="354" t="s">
        <v>823</v>
      </c>
      <c r="F284" s="354" t="s">
        <v>651</v>
      </c>
      <c r="G284" s="354" t="s">
        <v>836</v>
      </c>
      <c r="H284" s="354" t="s">
        <v>652</v>
      </c>
      <c r="I284" s="357" t="s">
        <v>653</v>
      </c>
      <c r="J284" s="368"/>
      <c r="K284" s="358"/>
      <c r="L284" s="370" t="s">
        <v>654</v>
      </c>
      <c r="M284" s="357" t="s">
        <v>655</v>
      </c>
      <c r="N284" s="358"/>
      <c r="O284" s="373" t="s">
        <v>656</v>
      </c>
      <c r="P284" s="374" t="s">
        <v>657</v>
      </c>
      <c r="Q284" s="375"/>
      <c r="R284" s="354" t="s">
        <v>658</v>
      </c>
      <c r="S284" s="354" t="s">
        <v>824</v>
      </c>
      <c r="T284" s="354" t="s">
        <v>660</v>
      </c>
      <c r="U284" s="373" t="s">
        <v>661</v>
      </c>
      <c r="V284" s="373">
        <v>100</v>
      </c>
      <c r="W284" s="363" t="s">
        <v>825</v>
      </c>
      <c r="X284" s="363" t="s">
        <v>613</v>
      </c>
      <c r="Y284" s="373" t="s">
        <v>661</v>
      </c>
      <c r="Z284" s="291" t="s">
        <v>663</v>
      </c>
      <c r="AA284" s="291" t="s">
        <v>664</v>
      </c>
      <c r="AB284" s="293" t="s">
        <v>665</v>
      </c>
      <c r="AC284" s="289"/>
    </row>
    <row r="285" spans="1:29" ht="57.95" customHeight="1" thickBot="1">
      <c r="A285" s="289"/>
      <c r="B285" s="355"/>
      <c r="C285" s="359"/>
      <c r="D285" s="360"/>
      <c r="E285" s="355"/>
      <c r="F285" s="355"/>
      <c r="G285" s="355"/>
      <c r="H285" s="355"/>
      <c r="I285" s="359"/>
      <c r="J285" s="338"/>
      <c r="K285" s="360"/>
      <c r="L285" s="371"/>
      <c r="M285" s="359"/>
      <c r="N285" s="360"/>
      <c r="O285" s="366"/>
      <c r="P285" s="376"/>
      <c r="Q285" s="377"/>
      <c r="R285" s="355"/>
      <c r="S285" s="355"/>
      <c r="T285" s="355"/>
      <c r="U285" s="366"/>
      <c r="V285" s="366"/>
      <c r="W285" s="364"/>
      <c r="X285" s="364"/>
      <c r="Y285" s="366"/>
      <c r="Z285" s="300" t="s">
        <v>661</v>
      </c>
      <c r="AA285" s="301" t="s">
        <v>666</v>
      </c>
      <c r="AB285" s="302" t="s">
        <v>687</v>
      </c>
      <c r="AC285" s="381">
        <v>1</v>
      </c>
    </row>
    <row r="286" spans="1:29" ht="39.950000000000003" customHeight="1" thickBot="1">
      <c r="A286" s="289"/>
      <c r="B286" s="355"/>
      <c r="C286" s="359"/>
      <c r="D286" s="360"/>
      <c r="E286" s="355"/>
      <c r="F286" s="355"/>
      <c r="G286" s="355"/>
      <c r="H286" s="355"/>
      <c r="I286" s="359"/>
      <c r="J286" s="338"/>
      <c r="K286" s="360"/>
      <c r="L286" s="371"/>
      <c r="M286" s="359"/>
      <c r="N286" s="360"/>
      <c r="O286" s="366"/>
      <c r="P286" s="376"/>
      <c r="Q286" s="377"/>
      <c r="R286" s="355"/>
      <c r="S286" s="355"/>
      <c r="T286" s="355"/>
      <c r="U286" s="366"/>
      <c r="V286" s="366"/>
      <c r="W286" s="364"/>
      <c r="X286" s="364"/>
      <c r="Y286" s="366"/>
      <c r="Z286" s="300" t="s">
        <v>661</v>
      </c>
      <c r="AA286" s="301" t="s">
        <v>668</v>
      </c>
      <c r="AB286" s="302" t="s">
        <v>695</v>
      </c>
      <c r="AC286" s="382"/>
    </row>
    <row r="287" spans="1:29" ht="39.950000000000003" customHeight="1" thickBot="1">
      <c r="A287" s="289"/>
      <c r="B287" s="355"/>
      <c r="C287" s="359"/>
      <c r="D287" s="360"/>
      <c r="E287" s="355"/>
      <c r="F287" s="355"/>
      <c r="G287" s="355"/>
      <c r="H287" s="355"/>
      <c r="I287" s="359"/>
      <c r="J287" s="338"/>
      <c r="K287" s="360"/>
      <c r="L287" s="371"/>
      <c r="M287" s="359"/>
      <c r="N287" s="360"/>
      <c r="O287" s="366"/>
      <c r="P287" s="376"/>
      <c r="Q287" s="377"/>
      <c r="R287" s="355"/>
      <c r="S287" s="355"/>
      <c r="T287" s="355"/>
      <c r="U287" s="366"/>
      <c r="V287" s="366"/>
      <c r="W287" s="364"/>
      <c r="X287" s="364"/>
      <c r="Y287" s="366"/>
      <c r="Z287" s="300" t="s">
        <v>661</v>
      </c>
      <c r="AA287" s="301" t="s">
        <v>669</v>
      </c>
      <c r="AB287" s="302" t="s">
        <v>792</v>
      </c>
      <c r="AC287" s="382"/>
    </row>
    <row r="288" spans="1:29" ht="39.950000000000003" customHeight="1" thickBot="1">
      <c r="A288" s="289"/>
      <c r="B288" s="355"/>
      <c r="C288" s="359"/>
      <c r="D288" s="360"/>
      <c r="E288" s="355"/>
      <c r="F288" s="355"/>
      <c r="G288" s="355"/>
      <c r="H288" s="355"/>
      <c r="I288" s="359"/>
      <c r="J288" s="338"/>
      <c r="K288" s="360"/>
      <c r="L288" s="371"/>
      <c r="M288" s="359"/>
      <c r="N288" s="360"/>
      <c r="O288" s="366"/>
      <c r="P288" s="376"/>
      <c r="Q288" s="377"/>
      <c r="R288" s="355"/>
      <c r="S288" s="355"/>
      <c r="T288" s="355"/>
      <c r="U288" s="366"/>
      <c r="V288" s="366"/>
      <c r="W288" s="364"/>
      <c r="X288" s="364"/>
      <c r="Y288" s="366"/>
      <c r="Z288" s="300" t="s">
        <v>661</v>
      </c>
      <c r="AA288" s="301" t="s">
        <v>671</v>
      </c>
      <c r="AB288" s="302" t="s">
        <v>672</v>
      </c>
      <c r="AC288" s="382"/>
    </row>
    <row r="289" spans="1:29" ht="39.950000000000003" customHeight="1" thickBot="1">
      <c r="A289" s="289"/>
      <c r="B289" s="355"/>
      <c r="C289" s="359"/>
      <c r="D289" s="360"/>
      <c r="E289" s="355"/>
      <c r="F289" s="355"/>
      <c r="G289" s="355"/>
      <c r="H289" s="355"/>
      <c r="I289" s="359"/>
      <c r="J289" s="338"/>
      <c r="K289" s="360"/>
      <c r="L289" s="371"/>
      <c r="M289" s="359"/>
      <c r="N289" s="360"/>
      <c r="O289" s="366"/>
      <c r="P289" s="376"/>
      <c r="Q289" s="377"/>
      <c r="R289" s="355"/>
      <c r="S289" s="355"/>
      <c r="T289" s="355"/>
      <c r="U289" s="366"/>
      <c r="V289" s="366"/>
      <c r="W289" s="364"/>
      <c r="X289" s="364"/>
      <c r="Y289" s="366"/>
      <c r="Z289" s="300" t="s">
        <v>661</v>
      </c>
      <c r="AA289" s="301" t="s">
        <v>673</v>
      </c>
      <c r="AB289" s="302" t="s">
        <v>674</v>
      </c>
      <c r="AC289" s="382"/>
    </row>
    <row r="290" spans="1:29" ht="39.950000000000003" customHeight="1" thickBot="1">
      <c r="A290" s="289"/>
      <c r="B290" s="356"/>
      <c r="C290" s="361"/>
      <c r="D290" s="362"/>
      <c r="E290" s="356"/>
      <c r="F290" s="356"/>
      <c r="G290" s="356"/>
      <c r="H290" s="356"/>
      <c r="I290" s="361"/>
      <c r="J290" s="369"/>
      <c r="K290" s="362"/>
      <c r="L290" s="372"/>
      <c r="M290" s="361"/>
      <c r="N290" s="362"/>
      <c r="O290" s="367"/>
      <c r="P290" s="378"/>
      <c r="Q290" s="379"/>
      <c r="R290" s="356"/>
      <c r="S290" s="356"/>
      <c r="T290" s="356"/>
      <c r="U290" s="367"/>
      <c r="V290" s="367"/>
      <c r="W290" s="365"/>
      <c r="X290" s="365"/>
      <c r="Y290" s="367"/>
      <c r="Z290" s="300" t="s">
        <v>661</v>
      </c>
      <c r="AA290" s="301" t="s">
        <v>675</v>
      </c>
      <c r="AB290" s="302" t="s">
        <v>676</v>
      </c>
      <c r="AC290" s="383"/>
    </row>
    <row r="291" spans="1:29" ht="20.100000000000001" customHeight="1" thickBot="1">
      <c r="A291" s="289"/>
      <c r="B291" s="354" t="s">
        <v>648</v>
      </c>
      <c r="C291" s="357" t="s">
        <v>822</v>
      </c>
      <c r="D291" s="358"/>
      <c r="E291" s="354" t="s">
        <v>823</v>
      </c>
      <c r="F291" s="354" t="s">
        <v>651</v>
      </c>
      <c r="G291" s="354" t="s">
        <v>677</v>
      </c>
      <c r="H291" s="354" t="s">
        <v>678</v>
      </c>
      <c r="I291" s="357" t="s">
        <v>679</v>
      </c>
      <c r="J291" s="368"/>
      <c r="K291" s="358"/>
      <c r="L291" s="370" t="s">
        <v>840</v>
      </c>
      <c r="M291" s="357" t="s">
        <v>680</v>
      </c>
      <c r="N291" s="358"/>
      <c r="O291" s="373" t="s">
        <v>681</v>
      </c>
      <c r="P291" s="374" t="s">
        <v>682</v>
      </c>
      <c r="Q291" s="375"/>
      <c r="R291" s="354" t="s">
        <v>683</v>
      </c>
      <c r="S291" s="354" t="s">
        <v>841</v>
      </c>
      <c r="T291" s="354" t="s">
        <v>683</v>
      </c>
      <c r="U291" s="373" t="s">
        <v>661</v>
      </c>
      <c r="V291" s="373">
        <v>20</v>
      </c>
      <c r="W291" s="363" t="s">
        <v>842</v>
      </c>
      <c r="X291" s="363" t="s">
        <v>613</v>
      </c>
      <c r="Y291" s="373" t="s">
        <v>661</v>
      </c>
      <c r="Z291" s="291" t="s">
        <v>663</v>
      </c>
      <c r="AA291" s="291" t="s">
        <v>664</v>
      </c>
      <c r="AB291" s="293" t="s">
        <v>665</v>
      </c>
      <c r="AC291" s="289"/>
    </row>
    <row r="292" spans="1:29" ht="45.95" customHeight="1" thickBot="1">
      <c r="A292" s="289"/>
      <c r="B292" s="355"/>
      <c r="C292" s="359"/>
      <c r="D292" s="360"/>
      <c r="E292" s="355"/>
      <c r="F292" s="355"/>
      <c r="G292" s="355"/>
      <c r="H292" s="355"/>
      <c r="I292" s="359"/>
      <c r="J292" s="338"/>
      <c r="K292" s="360"/>
      <c r="L292" s="371"/>
      <c r="M292" s="359"/>
      <c r="N292" s="360"/>
      <c r="O292" s="366"/>
      <c r="P292" s="376"/>
      <c r="Q292" s="377"/>
      <c r="R292" s="355"/>
      <c r="S292" s="355"/>
      <c r="T292" s="355"/>
      <c r="U292" s="366"/>
      <c r="V292" s="366"/>
      <c r="W292" s="364"/>
      <c r="X292" s="364"/>
      <c r="Y292" s="366"/>
      <c r="Z292" s="300" t="s">
        <v>661</v>
      </c>
      <c r="AA292" s="301" t="s">
        <v>666</v>
      </c>
      <c r="AB292" s="302" t="s">
        <v>826</v>
      </c>
      <c r="AC292" s="381">
        <v>0</v>
      </c>
    </row>
    <row r="293" spans="1:29" ht="39.950000000000003" customHeight="1" thickBot="1">
      <c r="A293" s="289"/>
      <c r="B293" s="355"/>
      <c r="C293" s="359"/>
      <c r="D293" s="360"/>
      <c r="E293" s="355"/>
      <c r="F293" s="355"/>
      <c r="G293" s="355"/>
      <c r="H293" s="355"/>
      <c r="I293" s="359"/>
      <c r="J293" s="338"/>
      <c r="K293" s="360"/>
      <c r="L293" s="371"/>
      <c r="M293" s="359"/>
      <c r="N293" s="360"/>
      <c r="O293" s="366"/>
      <c r="P293" s="376"/>
      <c r="Q293" s="377"/>
      <c r="R293" s="355"/>
      <c r="S293" s="355"/>
      <c r="T293" s="355"/>
      <c r="U293" s="366"/>
      <c r="V293" s="366"/>
      <c r="W293" s="364"/>
      <c r="X293" s="364"/>
      <c r="Y293" s="366"/>
      <c r="Z293" s="300" t="s">
        <v>684</v>
      </c>
      <c r="AA293" s="301" t="s">
        <v>668</v>
      </c>
      <c r="AB293" s="302" t="s">
        <v>683</v>
      </c>
      <c r="AC293" s="382"/>
    </row>
    <row r="294" spans="1:29" ht="39.950000000000003" customHeight="1" thickBot="1">
      <c r="A294" s="289"/>
      <c r="B294" s="355"/>
      <c r="C294" s="359"/>
      <c r="D294" s="360"/>
      <c r="E294" s="355"/>
      <c r="F294" s="355"/>
      <c r="G294" s="355"/>
      <c r="H294" s="355"/>
      <c r="I294" s="359"/>
      <c r="J294" s="338"/>
      <c r="K294" s="360"/>
      <c r="L294" s="371"/>
      <c r="M294" s="359"/>
      <c r="N294" s="360"/>
      <c r="O294" s="366"/>
      <c r="P294" s="376"/>
      <c r="Q294" s="377"/>
      <c r="R294" s="355"/>
      <c r="S294" s="355"/>
      <c r="T294" s="355"/>
      <c r="U294" s="366"/>
      <c r="V294" s="366"/>
      <c r="W294" s="364"/>
      <c r="X294" s="364"/>
      <c r="Y294" s="366"/>
      <c r="Z294" s="300" t="s">
        <v>684</v>
      </c>
      <c r="AA294" s="301" t="s">
        <v>669</v>
      </c>
      <c r="AB294" s="302" t="s">
        <v>683</v>
      </c>
      <c r="AC294" s="382"/>
    </row>
    <row r="295" spans="1:29" ht="39.950000000000003" customHeight="1" thickBot="1">
      <c r="A295" s="289"/>
      <c r="B295" s="355"/>
      <c r="C295" s="359"/>
      <c r="D295" s="360"/>
      <c r="E295" s="355"/>
      <c r="F295" s="355"/>
      <c r="G295" s="355"/>
      <c r="H295" s="355"/>
      <c r="I295" s="359"/>
      <c r="J295" s="338"/>
      <c r="K295" s="360"/>
      <c r="L295" s="371"/>
      <c r="M295" s="359"/>
      <c r="N295" s="360"/>
      <c r="O295" s="366"/>
      <c r="P295" s="376"/>
      <c r="Q295" s="377"/>
      <c r="R295" s="355"/>
      <c r="S295" s="355"/>
      <c r="T295" s="355"/>
      <c r="U295" s="366"/>
      <c r="V295" s="366"/>
      <c r="W295" s="364"/>
      <c r="X295" s="364"/>
      <c r="Y295" s="366"/>
      <c r="Z295" s="300" t="s">
        <v>684</v>
      </c>
      <c r="AA295" s="301" t="s">
        <v>671</v>
      </c>
      <c r="AB295" s="302" t="s">
        <v>683</v>
      </c>
      <c r="AC295" s="382"/>
    </row>
    <row r="296" spans="1:29" ht="39.950000000000003" customHeight="1" thickBot="1">
      <c r="A296" s="289"/>
      <c r="B296" s="355"/>
      <c r="C296" s="359"/>
      <c r="D296" s="360"/>
      <c r="E296" s="355"/>
      <c r="F296" s="355"/>
      <c r="G296" s="355"/>
      <c r="H296" s="355"/>
      <c r="I296" s="359"/>
      <c r="J296" s="338"/>
      <c r="K296" s="360"/>
      <c r="L296" s="371"/>
      <c r="M296" s="359"/>
      <c r="N296" s="360"/>
      <c r="O296" s="366"/>
      <c r="P296" s="376"/>
      <c r="Q296" s="377"/>
      <c r="R296" s="355"/>
      <c r="S296" s="355"/>
      <c r="T296" s="355"/>
      <c r="U296" s="366"/>
      <c r="V296" s="366"/>
      <c r="W296" s="364"/>
      <c r="X296" s="364"/>
      <c r="Y296" s="366"/>
      <c r="Z296" s="300" t="s">
        <v>684</v>
      </c>
      <c r="AA296" s="301" t="s">
        <v>673</v>
      </c>
      <c r="AB296" s="302" t="s">
        <v>683</v>
      </c>
      <c r="AC296" s="382"/>
    </row>
    <row r="297" spans="1:29" ht="39.950000000000003" customHeight="1" thickBot="1">
      <c r="A297" s="289"/>
      <c r="B297" s="356"/>
      <c r="C297" s="361"/>
      <c r="D297" s="362"/>
      <c r="E297" s="356"/>
      <c r="F297" s="356"/>
      <c r="G297" s="356"/>
      <c r="H297" s="356"/>
      <c r="I297" s="361"/>
      <c r="J297" s="369"/>
      <c r="K297" s="362"/>
      <c r="L297" s="372"/>
      <c r="M297" s="361"/>
      <c r="N297" s="362"/>
      <c r="O297" s="367"/>
      <c r="P297" s="378"/>
      <c r="Q297" s="379"/>
      <c r="R297" s="356"/>
      <c r="S297" s="356"/>
      <c r="T297" s="356"/>
      <c r="U297" s="367"/>
      <c r="V297" s="367"/>
      <c r="W297" s="365"/>
      <c r="X297" s="365"/>
      <c r="Y297" s="367"/>
      <c r="Z297" s="300" t="s">
        <v>684</v>
      </c>
      <c r="AA297" s="301" t="s">
        <v>675</v>
      </c>
      <c r="AB297" s="302" t="s">
        <v>683</v>
      </c>
      <c r="AC297" s="383"/>
    </row>
    <row r="298" spans="1:29" ht="20.100000000000001" customHeight="1" thickBot="1">
      <c r="A298" s="289"/>
      <c r="B298" s="354" t="s">
        <v>648</v>
      </c>
      <c r="C298" s="357" t="s">
        <v>827</v>
      </c>
      <c r="D298" s="358"/>
      <c r="E298" s="354" t="s">
        <v>828</v>
      </c>
      <c r="F298" s="354" t="s">
        <v>651</v>
      </c>
      <c r="G298" s="354" t="s">
        <v>847</v>
      </c>
      <c r="H298" s="354" t="s">
        <v>739</v>
      </c>
      <c r="I298" s="357" t="s">
        <v>740</v>
      </c>
      <c r="J298" s="368"/>
      <c r="K298" s="358"/>
      <c r="L298" s="370" t="s">
        <v>654</v>
      </c>
      <c r="M298" s="357" t="s">
        <v>703</v>
      </c>
      <c r="N298" s="358"/>
      <c r="O298" s="373" t="s">
        <v>681</v>
      </c>
      <c r="P298" s="374" t="s">
        <v>730</v>
      </c>
      <c r="Q298" s="375"/>
      <c r="R298" s="354" t="s">
        <v>683</v>
      </c>
      <c r="S298" s="354" t="s">
        <v>722</v>
      </c>
      <c r="T298" s="354" t="s">
        <v>683</v>
      </c>
      <c r="U298" s="373" t="s">
        <v>661</v>
      </c>
      <c r="V298" s="373">
        <v>20</v>
      </c>
      <c r="W298" s="363" t="s">
        <v>846</v>
      </c>
      <c r="X298" s="363" t="s">
        <v>613</v>
      </c>
      <c r="Y298" s="373" t="s">
        <v>661</v>
      </c>
      <c r="Z298" s="291" t="s">
        <v>663</v>
      </c>
      <c r="AA298" s="291" t="s">
        <v>664</v>
      </c>
      <c r="AB298" s="293" t="s">
        <v>665</v>
      </c>
      <c r="AC298" s="289"/>
    </row>
    <row r="299" spans="1:29" ht="39.950000000000003" customHeight="1" thickBot="1">
      <c r="A299" s="289"/>
      <c r="B299" s="355"/>
      <c r="C299" s="359"/>
      <c r="D299" s="360"/>
      <c r="E299" s="355"/>
      <c r="F299" s="355"/>
      <c r="G299" s="355"/>
      <c r="H299" s="355"/>
      <c r="I299" s="359"/>
      <c r="J299" s="338"/>
      <c r="K299" s="360"/>
      <c r="L299" s="371"/>
      <c r="M299" s="359"/>
      <c r="N299" s="360"/>
      <c r="O299" s="366"/>
      <c r="P299" s="376"/>
      <c r="Q299" s="377"/>
      <c r="R299" s="355"/>
      <c r="S299" s="355"/>
      <c r="T299" s="355"/>
      <c r="U299" s="366"/>
      <c r="V299" s="366"/>
      <c r="W299" s="364"/>
      <c r="X299" s="364"/>
      <c r="Y299" s="366"/>
      <c r="Z299" s="300" t="s">
        <v>661</v>
      </c>
      <c r="AA299" s="301" t="s">
        <v>666</v>
      </c>
      <c r="AB299" s="302" t="s">
        <v>829</v>
      </c>
      <c r="AC299" s="381">
        <v>0</v>
      </c>
    </row>
    <row r="300" spans="1:29" ht="39.950000000000003" customHeight="1" thickBot="1">
      <c r="A300" s="289"/>
      <c r="B300" s="355"/>
      <c r="C300" s="359"/>
      <c r="D300" s="360"/>
      <c r="E300" s="355"/>
      <c r="F300" s="355"/>
      <c r="G300" s="355"/>
      <c r="H300" s="355"/>
      <c r="I300" s="359"/>
      <c r="J300" s="338"/>
      <c r="K300" s="360"/>
      <c r="L300" s="371"/>
      <c r="M300" s="359"/>
      <c r="N300" s="360"/>
      <c r="O300" s="366"/>
      <c r="P300" s="376"/>
      <c r="Q300" s="377"/>
      <c r="R300" s="355"/>
      <c r="S300" s="355"/>
      <c r="T300" s="355"/>
      <c r="U300" s="366"/>
      <c r="V300" s="366"/>
      <c r="W300" s="364"/>
      <c r="X300" s="364"/>
      <c r="Y300" s="366"/>
      <c r="Z300" s="300" t="s">
        <v>684</v>
      </c>
      <c r="AA300" s="301" t="s">
        <v>668</v>
      </c>
      <c r="AB300" s="302" t="s">
        <v>683</v>
      </c>
      <c r="AC300" s="382"/>
    </row>
    <row r="301" spans="1:29" ht="39.950000000000003" customHeight="1" thickBot="1">
      <c r="A301" s="289"/>
      <c r="B301" s="355"/>
      <c r="C301" s="359"/>
      <c r="D301" s="360"/>
      <c r="E301" s="355"/>
      <c r="F301" s="355"/>
      <c r="G301" s="355"/>
      <c r="H301" s="355"/>
      <c r="I301" s="359"/>
      <c r="J301" s="338"/>
      <c r="K301" s="360"/>
      <c r="L301" s="371"/>
      <c r="M301" s="359"/>
      <c r="N301" s="360"/>
      <c r="O301" s="366"/>
      <c r="P301" s="376"/>
      <c r="Q301" s="377"/>
      <c r="R301" s="355"/>
      <c r="S301" s="355"/>
      <c r="T301" s="355"/>
      <c r="U301" s="366"/>
      <c r="V301" s="366"/>
      <c r="W301" s="364"/>
      <c r="X301" s="364"/>
      <c r="Y301" s="366"/>
      <c r="Z301" s="300" t="s">
        <v>684</v>
      </c>
      <c r="AA301" s="301" t="s">
        <v>669</v>
      </c>
      <c r="AB301" s="302" t="s">
        <v>683</v>
      </c>
      <c r="AC301" s="382"/>
    </row>
    <row r="302" spans="1:29" ht="39.950000000000003" customHeight="1" thickBot="1">
      <c r="A302" s="289"/>
      <c r="B302" s="355"/>
      <c r="C302" s="359"/>
      <c r="D302" s="360"/>
      <c r="E302" s="355"/>
      <c r="F302" s="355"/>
      <c r="G302" s="355"/>
      <c r="H302" s="355"/>
      <c r="I302" s="359"/>
      <c r="J302" s="338"/>
      <c r="K302" s="360"/>
      <c r="L302" s="371"/>
      <c r="M302" s="359"/>
      <c r="N302" s="360"/>
      <c r="O302" s="366"/>
      <c r="P302" s="376"/>
      <c r="Q302" s="377"/>
      <c r="R302" s="355"/>
      <c r="S302" s="355"/>
      <c r="T302" s="355"/>
      <c r="U302" s="366"/>
      <c r="V302" s="366"/>
      <c r="W302" s="364"/>
      <c r="X302" s="364"/>
      <c r="Y302" s="366"/>
      <c r="Z302" s="300" t="s">
        <v>684</v>
      </c>
      <c r="AA302" s="301" t="s">
        <v>671</v>
      </c>
      <c r="AB302" s="302" t="s">
        <v>683</v>
      </c>
      <c r="AC302" s="382"/>
    </row>
    <row r="303" spans="1:29" ht="39.950000000000003" customHeight="1" thickBot="1">
      <c r="A303" s="289"/>
      <c r="B303" s="355"/>
      <c r="C303" s="359"/>
      <c r="D303" s="360"/>
      <c r="E303" s="355"/>
      <c r="F303" s="355"/>
      <c r="G303" s="355"/>
      <c r="H303" s="355"/>
      <c r="I303" s="359"/>
      <c r="J303" s="338"/>
      <c r="K303" s="360"/>
      <c r="L303" s="371"/>
      <c r="M303" s="359"/>
      <c r="N303" s="360"/>
      <c r="O303" s="366"/>
      <c r="P303" s="376"/>
      <c r="Q303" s="377"/>
      <c r="R303" s="355"/>
      <c r="S303" s="355"/>
      <c r="T303" s="355"/>
      <c r="U303" s="366"/>
      <c r="V303" s="366"/>
      <c r="W303" s="364"/>
      <c r="X303" s="364"/>
      <c r="Y303" s="366"/>
      <c r="Z303" s="300" t="s">
        <v>684</v>
      </c>
      <c r="AA303" s="301" t="s">
        <v>673</v>
      </c>
      <c r="AB303" s="302" t="s">
        <v>683</v>
      </c>
      <c r="AC303" s="382"/>
    </row>
    <row r="304" spans="1:29" ht="39.950000000000003" customHeight="1" thickBot="1">
      <c r="A304" s="289"/>
      <c r="B304" s="356"/>
      <c r="C304" s="361"/>
      <c r="D304" s="362"/>
      <c r="E304" s="356"/>
      <c r="F304" s="356"/>
      <c r="G304" s="356"/>
      <c r="H304" s="356"/>
      <c r="I304" s="361"/>
      <c r="J304" s="369"/>
      <c r="K304" s="362"/>
      <c r="L304" s="372"/>
      <c r="M304" s="361"/>
      <c r="N304" s="362"/>
      <c r="O304" s="367"/>
      <c r="P304" s="378"/>
      <c r="Q304" s="379"/>
      <c r="R304" s="356"/>
      <c r="S304" s="356"/>
      <c r="T304" s="356"/>
      <c r="U304" s="367"/>
      <c r="V304" s="367"/>
      <c r="W304" s="365"/>
      <c r="X304" s="365"/>
      <c r="Y304" s="367"/>
      <c r="Z304" s="300" t="s">
        <v>684</v>
      </c>
      <c r="AA304" s="301" t="s">
        <v>675</v>
      </c>
      <c r="AB304" s="302" t="s">
        <v>683</v>
      </c>
      <c r="AC304" s="383"/>
    </row>
  </sheetData>
  <mergeCells count="845">
    <mergeCell ref="Z15:AC15"/>
    <mergeCell ref="Y14:AC14"/>
    <mergeCell ref="AC285:AC290"/>
    <mergeCell ref="AC292:AC297"/>
    <mergeCell ref="AC299:AC304"/>
    <mergeCell ref="AC243:AC248"/>
    <mergeCell ref="AC250:AC255"/>
    <mergeCell ref="AC257:AC262"/>
    <mergeCell ref="AC264:AC269"/>
    <mergeCell ref="AC271:AC276"/>
    <mergeCell ref="AC278:AC283"/>
    <mergeCell ref="AC201:AC206"/>
    <mergeCell ref="AC208:AC213"/>
    <mergeCell ref="AC215:AC220"/>
    <mergeCell ref="AC222:AC227"/>
    <mergeCell ref="AC229:AC234"/>
    <mergeCell ref="AC236:AC241"/>
    <mergeCell ref="AC157:AC162"/>
    <mergeCell ref="AC164:AC169"/>
    <mergeCell ref="AC172:AC177"/>
    <mergeCell ref="AC180:AC185"/>
    <mergeCell ref="AC187:AC192"/>
    <mergeCell ref="AC194:AC199"/>
    <mergeCell ref="AC115:AC120"/>
    <mergeCell ref="AC122:AC127"/>
    <mergeCell ref="AC129:AC134"/>
    <mergeCell ref="AC136:AC141"/>
    <mergeCell ref="AC143:AC148"/>
    <mergeCell ref="AC150:AC155"/>
    <mergeCell ref="AC73:AC78"/>
    <mergeCell ref="AC80:AC85"/>
    <mergeCell ref="AC87:AC92"/>
    <mergeCell ref="AC94:AC99"/>
    <mergeCell ref="AC101:AC106"/>
    <mergeCell ref="AC108:AC113"/>
    <mergeCell ref="X298:X304"/>
    <mergeCell ref="Y298:Y304"/>
    <mergeCell ref="AC17:AC22"/>
    <mergeCell ref="AC31:AC36"/>
    <mergeCell ref="AC24:AC29"/>
    <mergeCell ref="AC38:AC43"/>
    <mergeCell ref="AC45:AC50"/>
    <mergeCell ref="AC52:AC57"/>
    <mergeCell ref="AC59:AC64"/>
    <mergeCell ref="AC66:AC71"/>
    <mergeCell ref="X284:X290"/>
    <mergeCell ref="Y284:Y290"/>
    <mergeCell ref="X270:X276"/>
    <mergeCell ref="Y270:Y276"/>
    <mergeCell ref="X256:X262"/>
    <mergeCell ref="Y256:Y262"/>
    <mergeCell ref="X242:X248"/>
    <mergeCell ref="Y242:Y248"/>
    <mergeCell ref="X228:X234"/>
    <mergeCell ref="Y228:Y234"/>
    <mergeCell ref="X214:X220"/>
    <mergeCell ref="Y214:Y220"/>
    <mergeCell ref="X200:X206"/>
    <mergeCell ref="Y200:Y206"/>
    <mergeCell ref="R298:R304"/>
    <mergeCell ref="S298:S304"/>
    <mergeCell ref="T298:T304"/>
    <mergeCell ref="U298:U304"/>
    <mergeCell ref="V298:V304"/>
    <mergeCell ref="W298:W304"/>
    <mergeCell ref="H298:H304"/>
    <mergeCell ref="I298:K304"/>
    <mergeCell ref="L298:L304"/>
    <mergeCell ref="M298:N304"/>
    <mergeCell ref="O298:O304"/>
    <mergeCell ref="P298:Q304"/>
    <mergeCell ref="U291:U297"/>
    <mergeCell ref="V291:V297"/>
    <mergeCell ref="W291:W297"/>
    <mergeCell ref="X291:X297"/>
    <mergeCell ref="Y291:Y297"/>
    <mergeCell ref="B298:B304"/>
    <mergeCell ref="C298:D304"/>
    <mergeCell ref="E298:E304"/>
    <mergeCell ref="F298:F304"/>
    <mergeCell ref="G298:G304"/>
    <mergeCell ref="M291:N297"/>
    <mergeCell ref="O291:O297"/>
    <mergeCell ref="P291:Q297"/>
    <mergeCell ref="R291:R297"/>
    <mergeCell ref="S291:S297"/>
    <mergeCell ref="T291:T297"/>
    <mergeCell ref="B291:B297"/>
    <mergeCell ref="C291:D297"/>
    <mergeCell ref="E291:E297"/>
    <mergeCell ref="F291:F297"/>
    <mergeCell ref="G291:G297"/>
    <mergeCell ref="H291:H297"/>
    <mergeCell ref="I291:K297"/>
    <mergeCell ref="L291:L297"/>
    <mergeCell ref="R284:R290"/>
    <mergeCell ref="S284:S290"/>
    <mergeCell ref="T284:T290"/>
    <mergeCell ref="U284:U290"/>
    <mergeCell ref="V284:V290"/>
    <mergeCell ref="W284:W290"/>
    <mergeCell ref="H284:H290"/>
    <mergeCell ref="I284:K290"/>
    <mergeCell ref="L284:L290"/>
    <mergeCell ref="M284:N290"/>
    <mergeCell ref="O284:O290"/>
    <mergeCell ref="P284:Q290"/>
    <mergeCell ref="U277:U283"/>
    <mergeCell ref="V277:V283"/>
    <mergeCell ref="W277:W283"/>
    <mergeCell ref="X277:X283"/>
    <mergeCell ref="Y277:Y283"/>
    <mergeCell ref="B284:B290"/>
    <mergeCell ref="C284:D290"/>
    <mergeCell ref="E284:E290"/>
    <mergeCell ref="F284:F290"/>
    <mergeCell ref="G284:G290"/>
    <mergeCell ref="M277:N283"/>
    <mergeCell ref="O277:O283"/>
    <mergeCell ref="P277:Q283"/>
    <mergeCell ref="R277:R283"/>
    <mergeCell ref="S277:S283"/>
    <mergeCell ref="T277:T283"/>
    <mergeCell ref="B277:B283"/>
    <mergeCell ref="C277:D283"/>
    <mergeCell ref="E277:E283"/>
    <mergeCell ref="F277:F283"/>
    <mergeCell ref="G277:G283"/>
    <mergeCell ref="H277:H283"/>
    <mergeCell ref="I277:K283"/>
    <mergeCell ref="L277:L283"/>
    <mergeCell ref="R270:R276"/>
    <mergeCell ref="S270:S276"/>
    <mergeCell ref="T270:T276"/>
    <mergeCell ref="U270:U276"/>
    <mergeCell ref="V270:V276"/>
    <mergeCell ref="W270:W276"/>
    <mergeCell ref="H270:H276"/>
    <mergeCell ref="I270:K276"/>
    <mergeCell ref="L270:L276"/>
    <mergeCell ref="M270:N276"/>
    <mergeCell ref="O270:O276"/>
    <mergeCell ref="P270:Q276"/>
    <mergeCell ref="U263:U269"/>
    <mergeCell ref="V263:V269"/>
    <mergeCell ref="W263:W269"/>
    <mergeCell ref="X263:X269"/>
    <mergeCell ref="Y263:Y269"/>
    <mergeCell ref="B270:B276"/>
    <mergeCell ref="C270:D276"/>
    <mergeCell ref="E270:E276"/>
    <mergeCell ref="F270:F276"/>
    <mergeCell ref="G270:G276"/>
    <mergeCell ref="M263:N269"/>
    <mergeCell ref="O263:O269"/>
    <mergeCell ref="P263:Q269"/>
    <mergeCell ref="R263:R269"/>
    <mergeCell ref="S263:S269"/>
    <mergeCell ref="T263:T269"/>
    <mergeCell ref="B263:B269"/>
    <mergeCell ref="C263:D269"/>
    <mergeCell ref="E263:E269"/>
    <mergeCell ref="F263:F269"/>
    <mergeCell ref="G263:G269"/>
    <mergeCell ref="H263:H269"/>
    <mergeCell ref="I263:K269"/>
    <mergeCell ref="L263:L269"/>
    <mergeCell ref="R256:R262"/>
    <mergeCell ref="S256:S262"/>
    <mergeCell ref="T256:T262"/>
    <mergeCell ref="U256:U262"/>
    <mergeCell ref="V256:V262"/>
    <mergeCell ref="W256:W262"/>
    <mergeCell ref="H256:H262"/>
    <mergeCell ref="I256:K262"/>
    <mergeCell ref="L256:L262"/>
    <mergeCell ref="M256:N262"/>
    <mergeCell ref="O256:O262"/>
    <mergeCell ref="P256:Q262"/>
    <mergeCell ref="U249:U255"/>
    <mergeCell ref="V249:V255"/>
    <mergeCell ref="W249:W255"/>
    <mergeCell ref="X249:X255"/>
    <mergeCell ref="Y249:Y255"/>
    <mergeCell ref="B256:B262"/>
    <mergeCell ref="C256:D262"/>
    <mergeCell ref="E256:E262"/>
    <mergeCell ref="F256:F262"/>
    <mergeCell ref="G256:G262"/>
    <mergeCell ref="M249:N255"/>
    <mergeCell ref="O249:O255"/>
    <mergeCell ref="P249:Q255"/>
    <mergeCell ref="R249:R255"/>
    <mergeCell ref="S249:S255"/>
    <mergeCell ref="T249:T255"/>
    <mergeCell ref="B249:B255"/>
    <mergeCell ref="C249:D255"/>
    <mergeCell ref="E249:E255"/>
    <mergeCell ref="F249:F255"/>
    <mergeCell ref="G249:G255"/>
    <mergeCell ref="H249:H255"/>
    <mergeCell ref="I249:K255"/>
    <mergeCell ref="L249:L255"/>
    <mergeCell ref="R242:R248"/>
    <mergeCell ref="S242:S248"/>
    <mergeCell ref="T242:T248"/>
    <mergeCell ref="U242:U248"/>
    <mergeCell ref="V242:V248"/>
    <mergeCell ref="W242:W248"/>
    <mergeCell ref="H242:H248"/>
    <mergeCell ref="I242:K248"/>
    <mergeCell ref="L242:L248"/>
    <mergeCell ref="M242:N248"/>
    <mergeCell ref="O242:O248"/>
    <mergeCell ref="P242:Q248"/>
    <mergeCell ref="U235:U241"/>
    <mergeCell ref="V235:V241"/>
    <mergeCell ref="W235:W241"/>
    <mergeCell ref="X235:X241"/>
    <mergeCell ref="Y235:Y241"/>
    <mergeCell ref="B242:B248"/>
    <mergeCell ref="C242:D248"/>
    <mergeCell ref="E242:E248"/>
    <mergeCell ref="F242:F248"/>
    <mergeCell ref="G242:G248"/>
    <mergeCell ref="M235:N241"/>
    <mergeCell ref="O235:O241"/>
    <mergeCell ref="P235:Q241"/>
    <mergeCell ref="R235:R241"/>
    <mergeCell ref="S235:S241"/>
    <mergeCell ref="T235:T241"/>
    <mergeCell ref="B235:B241"/>
    <mergeCell ref="C235:D241"/>
    <mergeCell ref="E235:E241"/>
    <mergeCell ref="F235:F241"/>
    <mergeCell ref="G235:G241"/>
    <mergeCell ref="H235:H241"/>
    <mergeCell ref="I235:K241"/>
    <mergeCell ref="L235:L241"/>
    <mergeCell ref="R228:R234"/>
    <mergeCell ref="S228:S234"/>
    <mergeCell ref="T228:T234"/>
    <mergeCell ref="U228:U234"/>
    <mergeCell ref="V228:V234"/>
    <mergeCell ref="W228:W234"/>
    <mergeCell ref="H228:H234"/>
    <mergeCell ref="I228:K234"/>
    <mergeCell ref="L228:L234"/>
    <mergeCell ref="M228:N234"/>
    <mergeCell ref="O228:O234"/>
    <mergeCell ref="P228:Q234"/>
    <mergeCell ref="U221:U227"/>
    <mergeCell ref="V221:V227"/>
    <mergeCell ref="W221:W227"/>
    <mergeCell ref="X221:X227"/>
    <mergeCell ref="Y221:Y227"/>
    <mergeCell ref="B228:B234"/>
    <mergeCell ref="C228:D234"/>
    <mergeCell ref="E228:E234"/>
    <mergeCell ref="F228:F234"/>
    <mergeCell ref="G228:G234"/>
    <mergeCell ref="M221:N227"/>
    <mergeCell ref="O221:O227"/>
    <mergeCell ref="P221:Q227"/>
    <mergeCell ref="R221:R227"/>
    <mergeCell ref="S221:S227"/>
    <mergeCell ref="T221:T227"/>
    <mergeCell ref="B221:B227"/>
    <mergeCell ref="C221:D227"/>
    <mergeCell ref="E221:E227"/>
    <mergeCell ref="F221:F227"/>
    <mergeCell ref="G221:G227"/>
    <mergeCell ref="H221:H227"/>
    <mergeCell ref="I221:K227"/>
    <mergeCell ref="L221:L227"/>
    <mergeCell ref="S214:S220"/>
    <mergeCell ref="T214:T220"/>
    <mergeCell ref="U214:U220"/>
    <mergeCell ref="V214:V220"/>
    <mergeCell ref="W214:W220"/>
    <mergeCell ref="H214:H220"/>
    <mergeCell ref="I214:K220"/>
    <mergeCell ref="L214:L220"/>
    <mergeCell ref="M214:N220"/>
    <mergeCell ref="O214:O220"/>
    <mergeCell ref="P214:Q220"/>
    <mergeCell ref="B214:B220"/>
    <mergeCell ref="C214:D220"/>
    <mergeCell ref="E214:E220"/>
    <mergeCell ref="F214:F220"/>
    <mergeCell ref="G214:G220"/>
    <mergeCell ref="M207:N213"/>
    <mergeCell ref="O207:O213"/>
    <mergeCell ref="P207:Q213"/>
    <mergeCell ref="R207:R213"/>
    <mergeCell ref="B207:B213"/>
    <mergeCell ref="C207:D213"/>
    <mergeCell ref="E207:E213"/>
    <mergeCell ref="F207:F213"/>
    <mergeCell ref="G207:G213"/>
    <mergeCell ref="H207:H213"/>
    <mergeCell ref="I207:K213"/>
    <mergeCell ref="L207:L213"/>
    <mergeCell ref="R214:R220"/>
    <mergeCell ref="L200:L206"/>
    <mergeCell ref="M200:N206"/>
    <mergeCell ref="O200:O206"/>
    <mergeCell ref="P200:Q206"/>
    <mergeCell ref="U207:U213"/>
    <mergeCell ref="V207:V213"/>
    <mergeCell ref="W207:W213"/>
    <mergeCell ref="X207:X213"/>
    <mergeCell ref="Y207:Y213"/>
    <mergeCell ref="S207:S213"/>
    <mergeCell ref="T207:T213"/>
    <mergeCell ref="U193:U199"/>
    <mergeCell ref="V193:V199"/>
    <mergeCell ref="W193:W199"/>
    <mergeCell ref="X193:X199"/>
    <mergeCell ref="Y193:Y199"/>
    <mergeCell ref="B200:B206"/>
    <mergeCell ref="C200:D206"/>
    <mergeCell ref="E200:E206"/>
    <mergeCell ref="F200:F206"/>
    <mergeCell ref="G200:G206"/>
    <mergeCell ref="M193:N199"/>
    <mergeCell ref="O193:O199"/>
    <mergeCell ref="P193:Q199"/>
    <mergeCell ref="R193:R199"/>
    <mergeCell ref="S193:S199"/>
    <mergeCell ref="T193:T199"/>
    <mergeCell ref="R200:R206"/>
    <mergeCell ref="S200:S206"/>
    <mergeCell ref="T200:T206"/>
    <mergeCell ref="U200:U206"/>
    <mergeCell ref="V200:V206"/>
    <mergeCell ref="W200:W206"/>
    <mergeCell ref="H200:H206"/>
    <mergeCell ref="I200:K206"/>
    <mergeCell ref="B193:B199"/>
    <mergeCell ref="C193:D199"/>
    <mergeCell ref="E193:E199"/>
    <mergeCell ref="F193:F199"/>
    <mergeCell ref="G193:G199"/>
    <mergeCell ref="H193:H199"/>
    <mergeCell ref="I193:K199"/>
    <mergeCell ref="L193:L199"/>
    <mergeCell ref="R186:R192"/>
    <mergeCell ref="H186:H192"/>
    <mergeCell ref="I186:K192"/>
    <mergeCell ref="L186:L192"/>
    <mergeCell ref="M186:N192"/>
    <mergeCell ref="O186:O192"/>
    <mergeCell ref="P186:Q192"/>
    <mergeCell ref="U179:U185"/>
    <mergeCell ref="V179:V185"/>
    <mergeCell ref="W179:W185"/>
    <mergeCell ref="X179:X185"/>
    <mergeCell ref="Y179:Y185"/>
    <mergeCell ref="B186:B192"/>
    <mergeCell ref="C186:D192"/>
    <mergeCell ref="E186:E192"/>
    <mergeCell ref="F186:F192"/>
    <mergeCell ref="G186:G192"/>
    <mergeCell ref="M179:N185"/>
    <mergeCell ref="O179:O185"/>
    <mergeCell ref="P179:Q185"/>
    <mergeCell ref="R179:R185"/>
    <mergeCell ref="S179:S185"/>
    <mergeCell ref="T179:T185"/>
    <mergeCell ref="X186:X192"/>
    <mergeCell ref="Y186:Y192"/>
    <mergeCell ref="S186:S192"/>
    <mergeCell ref="T186:T192"/>
    <mergeCell ref="U186:U192"/>
    <mergeCell ref="V186:V192"/>
    <mergeCell ref="W186:W192"/>
    <mergeCell ref="B179:B185"/>
    <mergeCell ref="C179:D185"/>
    <mergeCell ref="E179:E185"/>
    <mergeCell ref="F179:F185"/>
    <mergeCell ref="G179:G185"/>
    <mergeCell ref="H179:H185"/>
    <mergeCell ref="I179:K185"/>
    <mergeCell ref="L179:L185"/>
    <mergeCell ref="R171:R178"/>
    <mergeCell ref="H171:H178"/>
    <mergeCell ref="I171:K178"/>
    <mergeCell ref="L171:L178"/>
    <mergeCell ref="M171:N178"/>
    <mergeCell ref="O171:O178"/>
    <mergeCell ref="P171:Q178"/>
    <mergeCell ref="U163:U170"/>
    <mergeCell ref="V163:V170"/>
    <mergeCell ref="W163:W170"/>
    <mergeCell ref="X163:X170"/>
    <mergeCell ref="Y163:Y170"/>
    <mergeCell ref="B171:B178"/>
    <mergeCell ref="C171:D178"/>
    <mergeCell ref="E171:E178"/>
    <mergeCell ref="F171:F178"/>
    <mergeCell ref="G171:G178"/>
    <mergeCell ref="M163:N170"/>
    <mergeCell ref="O163:O170"/>
    <mergeCell ref="P163:Q170"/>
    <mergeCell ref="R163:R170"/>
    <mergeCell ref="S163:S170"/>
    <mergeCell ref="T163:T170"/>
    <mergeCell ref="X171:X178"/>
    <mergeCell ref="Y171:Y178"/>
    <mergeCell ref="S171:S178"/>
    <mergeCell ref="T171:T178"/>
    <mergeCell ref="U171:U178"/>
    <mergeCell ref="V171:V178"/>
    <mergeCell ref="W171:W178"/>
    <mergeCell ref="B163:B170"/>
    <mergeCell ref="C163:D170"/>
    <mergeCell ref="E163:E170"/>
    <mergeCell ref="F163:F170"/>
    <mergeCell ref="G163:G170"/>
    <mergeCell ref="H163:H170"/>
    <mergeCell ref="I163:K170"/>
    <mergeCell ref="L163:L170"/>
    <mergeCell ref="R156:R162"/>
    <mergeCell ref="H156:H162"/>
    <mergeCell ref="I156:K162"/>
    <mergeCell ref="L156:L162"/>
    <mergeCell ref="M156:N162"/>
    <mergeCell ref="O156:O162"/>
    <mergeCell ref="P156:Q162"/>
    <mergeCell ref="U149:U155"/>
    <mergeCell ref="V149:V155"/>
    <mergeCell ref="W149:W155"/>
    <mergeCell ref="X149:X155"/>
    <mergeCell ref="Y149:Y155"/>
    <mergeCell ref="B156:B162"/>
    <mergeCell ref="C156:D162"/>
    <mergeCell ref="E156:E162"/>
    <mergeCell ref="F156:F162"/>
    <mergeCell ref="G156:G162"/>
    <mergeCell ref="M149:N155"/>
    <mergeCell ref="O149:O155"/>
    <mergeCell ref="P149:Q155"/>
    <mergeCell ref="R149:R155"/>
    <mergeCell ref="S149:S155"/>
    <mergeCell ref="T149:T155"/>
    <mergeCell ref="X156:X162"/>
    <mergeCell ref="Y156:Y162"/>
    <mergeCell ref="S156:S162"/>
    <mergeCell ref="T156:T162"/>
    <mergeCell ref="U156:U162"/>
    <mergeCell ref="V156:V162"/>
    <mergeCell ref="W156:W162"/>
    <mergeCell ref="B149:B155"/>
    <mergeCell ref="C149:D155"/>
    <mergeCell ref="E149:E155"/>
    <mergeCell ref="F149:F155"/>
    <mergeCell ref="G149:G155"/>
    <mergeCell ref="H149:H155"/>
    <mergeCell ref="I149:K155"/>
    <mergeCell ref="L149:L155"/>
    <mergeCell ref="R142:R148"/>
    <mergeCell ref="H142:H148"/>
    <mergeCell ref="I142:K148"/>
    <mergeCell ref="L142:L148"/>
    <mergeCell ref="M142:N148"/>
    <mergeCell ref="O142:O148"/>
    <mergeCell ref="P142:Q148"/>
    <mergeCell ref="U135:U141"/>
    <mergeCell ref="V135:V141"/>
    <mergeCell ref="W135:W141"/>
    <mergeCell ref="X135:X141"/>
    <mergeCell ref="Y135:Y141"/>
    <mergeCell ref="B142:B148"/>
    <mergeCell ref="C142:D148"/>
    <mergeCell ref="E142:E148"/>
    <mergeCell ref="F142:F148"/>
    <mergeCell ref="G142:G148"/>
    <mergeCell ref="M135:N141"/>
    <mergeCell ref="O135:O141"/>
    <mergeCell ref="P135:Q141"/>
    <mergeCell ref="R135:R141"/>
    <mergeCell ref="S135:S141"/>
    <mergeCell ref="T135:T141"/>
    <mergeCell ref="X142:X148"/>
    <mergeCell ref="Y142:Y148"/>
    <mergeCell ref="S142:S148"/>
    <mergeCell ref="T142:T148"/>
    <mergeCell ref="U142:U148"/>
    <mergeCell ref="V142:V148"/>
    <mergeCell ref="W142:W148"/>
    <mergeCell ref="B135:B141"/>
    <mergeCell ref="C135:D141"/>
    <mergeCell ref="E135:E141"/>
    <mergeCell ref="F135:F141"/>
    <mergeCell ref="G135:G141"/>
    <mergeCell ref="H135:H141"/>
    <mergeCell ref="I135:K141"/>
    <mergeCell ref="L135:L141"/>
    <mergeCell ref="R128:R134"/>
    <mergeCell ref="H128:H134"/>
    <mergeCell ref="I128:K134"/>
    <mergeCell ref="L128:L134"/>
    <mergeCell ref="M128:N134"/>
    <mergeCell ref="O128:O134"/>
    <mergeCell ref="P128:Q134"/>
    <mergeCell ref="U121:U127"/>
    <mergeCell ref="V121:V127"/>
    <mergeCell ref="W121:W127"/>
    <mergeCell ref="X121:X127"/>
    <mergeCell ref="Y121:Y127"/>
    <mergeCell ref="B128:B134"/>
    <mergeCell ref="C128:D134"/>
    <mergeCell ref="E128:E134"/>
    <mergeCell ref="F128:F134"/>
    <mergeCell ref="G128:G134"/>
    <mergeCell ref="M121:N127"/>
    <mergeCell ref="O121:O127"/>
    <mergeCell ref="P121:Q127"/>
    <mergeCell ref="R121:R127"/>
    <mergeCell ref="S121:S127"/>
    <mergeCell ref="T121:T127"/>
    <mergeCell ref="X128:X134"/>
    <mergeCell ref="Y128:Y134"/>
    <mergeCell ref="S128:S134"/>
    <mergeCell ref="T128:T134"/>
    <mergeCell ref="U128:U134"/>
    <mergeCell ref="V128:V134"/>
    <mergeCell ref="W128:W134"/>
    <mergeCell ref="B121:B127"/>
    <mergeCell ref="C121:D127"/>
    <mergeCell ref="E121:E127"/>
    <mergeCell ref="F121:F127"/>
    <mergeCell ref="G121:G127"/>
    <mergeCell ref="H121:H127"/>
    <mergeCell ref="I121:K127"/>
    <mergeCell ref="L121:L127"/>
    <mergeCell ref="R114:R120"/>
    <mergeCell ref="H114:H120"/>
    <mergeCell ref="I114:K120"/>
    <mergeCell ref="L114:L120"/>
    <mergeCell ref="M114:N120"/>
    <mergeCell ref="O114:O120"/>
    <mergeCell ref="P114:Q120"/>
    <mergeCell ref="U107:U113"/>
    <mergeCell ref="V107:V113"/>
    <mergeCell ref="W107:W113"/>
    <mergeCell ref="X107:X113"/>
    <mergeCell ref="Y107:Y113"/>
    <mergeCell ref="B114:B120"/>
    <mergeCell ref="C114:D120"/>
    <mergeCell ref="E114:E120"/>
    <mergeCell ref="F114:F120"/>
    <mergeCell ref="G114:G120"/>
    <mergeCell ref="M107:N113"/>
    <mergeCell ref="O107:O113"/>
    <mergeCell ref="P107:Q113"/>
    <mergeCell ref="R107:R113"/>
    <mergeCell ref="S107:S113"/>
    <mergeCell ref="T107:T113"/>
    <mergeCell ref="X114:X120"/>
    <mergeCell ref="Y114:Y120"/>
    <mergeCell ref="S114:S120"/>
    <mergeCell ref="T114:T120"/>
    <mergeCell ref="U114:U120"/>
    <mergeCell ref="V114:V120"/>
    <mergeCell ref="W114:W120"/>
    <mergeCell ref="B107:B113"/>
    <mergeCell ref="C107:D113"/>
    <mergeCell ref="E107:E113"/>
    <mergeCell ref="F107:F113"/>
    <mergeCell ref="G107:G113"/>
    <mergeCell ref="H107:H113"/>
    <mergeCell ref="I107:K113"/>
    <mergeCell ref="L107:L113"/>
    <mergeCell ref="R100:R106"/>
    <mergeCell ref="H100:H106"/>
    <mergeCell ref="I100:K106"/>
    <mergeCell ref="L100:L106"/>
    <mergeCell ref="M100:N106"/>
    <mergeCell ref="O100:O106"/>
    <mergeCell ref="P100:Q106"/>
    <mergeCell ref="U93:U99"/>
    <mergeCell ref="V93:V99"/>
    <mergeCell ref="W93:W99"/>
    <mergeCell ref="X93:X99"/>
    <mergeCell ref="Y93:Y99"/>
    <mergeCell ref="B100:B106"/>
    <mergeCell ref="C100:D106"/>
    <mergeCell ref="E100:E106"/>
    <mergeCell ref="F100:F106"/>
    <mergeCell ref="G100:G106"/>
    <mergeCell ref="M93:N99"/>
    <mergeCell ref="O93:O99"/>
    <mergeCell ref="P93:Q99"/>
    <mergeCell ref="R93:R99"/>
    <mergeCell ref="S93:S99"/>
    <mergeCell ref="T93:T99"/>
    <mergeCell ref="X100:X106"/>
    <mergeCell ref="Y100:Y106"/>
    <mergeCell ref="S100:S106"/>
    <mergeCell ref="T100:T106"/>
    <mergeCell ref="U100:U106"/>
    <mergeCell ref="V100:V106"/>
    <mergeCell ref="W100:W106"/>
    <mergeCell ref="B93:B99"/>
    <mergeCell ref="C93:D99"/>
    <mergeCell ref="E93:E99"/>
    <mergeCell ref="F93:F99"/>
    <mergeCell ref="G93:G99"/>
    <mergeCell ref="H93:H99"/>
    <mergeCell ref="I93:K99"/>
    <mergeCell ref="L93:L99"/>
    <mergeCell ref="R86:R92"/>
    <mergeCell ref="H86:H92"/>
    <mergeCell ref="I86:K92"/>
    <mergeCell ref="L86:L92"/>
    <mergeCell ref="M86:N92"/>
    <mergeCell ref="O86:O92"/>
    <mergeCell ref="P86:Q92"/>
    <mergeCell ref="U79:U85"/>
    <mergeCell ref="V79:V85"/>
    <mergeCell ref="W79:W85"/>
    <mergeCell ref="X79:X85"/>
    <mergeCell ref="Y79:Y85"/>
    <mergeCell ref="B86:B92"/>
    <mergeCell ref="C86:D92"/>
    <mergeCell ref="E86:E92"/>
    <mergeCell ref="F86:F92"/>
    <mergeCell ref="G86:G92"/>
    <mergeCell ref="M79:N85"/>
    <mergeCell ref="O79:O85"/>
    <mergeCell ref="P79:Q85"/>
    <mergeCell ref="R79:R85"/>
    <mergeCell ref="S79:S85"/>
    <mergeCell ref="T79:T85"/>
    <mergeCell ref="X86:X92"/>
    <mergeCell ref="Y86:Y92"/>
    <mergeCell ref="S86:S92"/>
    <mergeCell ref="T86:T92"/>
    <mergeCell ref="U86:U92"/>
    <mergeCell ref="V86:V92"/>
    <mergeCell ref="W86:W92"/>
    <mergeCell ref="B79:B85"/>
    <mergeCell ref="C79:D85"/>
    <mergeCell ref="E79:E85"/>
    <mergeCell ref="F79:F85"/>
    <mergeCell ref="G79:G85"/>
    <mergeCell ref="H79:H85"/>
    <mergeCell ref="I79:K85"/>
    <mergeCell ref="L79:L85"/>
    <mergeCell ref="R72:R78"/>
    <mergeCell ref="H72:H78"/>
    <mergeCell ref="I72:K78"/>
    <mergeCell ref="L72:L78"/>
    <mergeCell ref="M72:N78"/>
    <mergeCell ref="O72:O78"/>
    <mergeCell ref="P72:Q78"/>
    <mergeCell ref="U65:U71"/>
    <mergeCell ref="V65:V71"/>
    <mergeCell ref="W65:W71"/>
    <mergeCell ref="X65:X71"/>
    <mergeCell ref="Y65:Y71"/>
    <mergeCell ref="B72:B78"/>
    <mergeCell ref="C72:D78"/>
    <mergeCell ref="E72:E78"/>
    <mergeCell ref="F72:F78"/>
    <mergeCell ref="G72:G78"/>
    <mergeCell ref="M65:N71"/>
    <mergeCell ref="O65:O71"/>
    <mergeCell ref="P65:Q71"/>
    <mergeCell ref="R65:R71"/>
    <mergeCell ref="S65:S71"/>
    <mergeCell ref="T65:T71"/>
    <mergeCell ref="X72:X78"/>
    <mergeCell ref="Y72:Y78"/>
    <mergeCell ref="S72:S78"/>
    <mergeCell ref="T72:T78"/>
    <mergeCell ref="U72:U78"/>
    <mergeCell ref="V72:V78"/>
    <mergeCell ref="W72:W78"/>
    <mergeCell ref="B65:B71"/>
    <mergeCell ref="C65:D71"/>
    <mergeCell ref="E65:E71"/>
    <mergeCell ref="F65:F71"/>
    <mergeCell ref="G65:G71"/>
    <mergeCell ref="H65:H71"/>
    <mergeCell ref="I65:K71"/>
    <mergeCell ref="L65:L71"/>
    <mergeCell ref="R58:R64"/>
    <mergeCell ref="H58:H64"/>
    <mergeCell ref="I58:K64"/>
    <mergeCell ref="L58:L64"/>
    <mergeCell ref="M58:N64"/>
    <mergeCell ref="O58:O64"/>
    <mergeCell ref="P58:Q64"/>
    <mergeCell ref="W51:W57"/>
    <mergeCell ref="X51:X57"/>
    <mergeCell ref="Y51:Y57"/>
    <mergeCell ref="B58:B64"/>
    <mergeCell ref="C58:D64"/>
    <mergeCell ref="E58:E64"/>
    <mergeCell ref="F58:F64"/>
    <mergeCell ref="G58:G64"/>
    <mergeCell ref="M51:N57"/>
    <mergeCell ref="O51:O57"/>
    <mergeCell ref="P51:Q57"/>
    <mergeCell ref="R51:R57"/>
    <mergeCell ref="S51:S57"/>
    <mergeCell ref="T51:T57"/>
    <mergeCell ref="X58:X64"/>
    <mergeCell ref="Y58:Y64"/>
    <mergeCell ref="S58:S64"/>
    <mergeCell ref="T58:T64"/>
    <mergeCell ref="U58:U64"/>
    <mergeCell ref="V58:V64"/>
    <mergeCell ref="W58:W64"/>
    <mergeCell ref="B51:B57"/>
    <mergeCell ref="R44:R50"/>
    <mergeCell ref="H44:H50"/>
    <mergeCell ref="I44:K50"/>
    <mergeCell ref="L44:L50"/>
    <mergeCell ref="M44:N50"/>
    <mergeCell ref="O44:O50"/>
    <mergeCell ref="P44:Q50"/>
    <mergeCell ref="U51:U57"/>
    <mergeCell ref="V51:V57"/>
    <mergeCell ref="E37:E43"/>
    <mergeCell ref="F37:F43"/>
    <mergeCell ref="C51:D57"/>
    <mergeCell ref="E51:E57"/>
    <mergeCell ref="F51:F57"/>
    <mergeCell ref="G51:G57"/>
    <mergeCell ref="H51:H57"/>
    <mergeCell ref="I51:K57"/>
    <mergeCell ref="L51:L57"/>
    <mergeCell ref="V37:V43"/>
    <mergeCell ref="W37:W43"/>
    <mergeCell ref="X37:X43"/>
    <mergeCell ref="Y37:Y43"/>
    <mergeCell ref="B44:B50"/>
    <mergeCell ref="C44:D50"/>
    <mergeCell ref="E44:E50"/>
    <mergeCell ref="F44:F50"/>
    <mergeCell ref="G44:G50"/>
    <mergeCell ref="M37:N43"/>
    <mergeCell ref="O37:O43"/>
    <mergeCell ref="P37:Q43"/>
    <mergeCell ref="R37:R43"/>
    <mergeCell ref="S37:S43"/>
    <mergeCell ref="T37:T43"/>
    <mergeCell ref="X44:X50"/>
    <mergeCell ref="Y44:Y50"/>
    <mergeCell ref="S44:S50"/>
    <mergeCell ref="T44:T50"/>
    <mergeCell ref="U44:U50"/>
    <mergeCell ref="V44:V50"/>
    <mergeCell ref="W44:W50"/>
    <mergeCell ref="B37:B43"/>
    <mergeCell ref="C37:D43"/>
    <mergeCell ref="G37:G43"/>
    <mergeCell ref="H37:H43"/>
    <mergeCell ref="I37:K43"/>
    <mergeCell ref="L37:L43"/>
    <mergeCell ref="R30:R36"/>
    <mergeCell ref="M16:N22"/>
    <mergeCell ref="O16:O22"/>
    <mergeCell ref="P16:Q22"/>
    <mergeCell ref="U23:U29"/>
    <mergeCell ref="H30:H36"/>
    <mergeCell ref="I30:K36"/>
    <mergeCell ref="L30:L36"/>
    <mergeCell ref="M30:N36"/>
    <mergeCell ref="O30:O36"/>
    <mergeCell ref="P30:Q36"/>
    <mergeCell ref="U37:U43"/>
    <mergeCell ref="V23:V29"/>
    <mergeCell ref="W23:W29"/>
    <mergeCell ref="X23:X29"/>
    <mergeCell ref="Y23:Y29"/>
    <mergeCell ref="B30:B36"/>
    <mergeCell ref="C30:D36"/>
    <mergeCell ref="E30:E36"/>
    <mergeCell ref="F30:F36"/>
    <mergeCell ref="G30:G36"/>
    <mergeCell ref="M23:N29"/>
    <mergeCell ref="O23:O29"/>
    <mergeCell ref="P23:Q29"/>
    <mergeCell ref="R23:R29"/>
    <mergeCell ref="S23:S29"/>
    <mergeCell ref="T23:T29"/>
    <mergeCell ref="X30:X36"/>
    <mergeCell ref="Y30:Y36"/>
    <mergeCell ref="S30:S36"/>
    <mergeCell ref="T30:T36"/>
    <mergeCell ref="U30:U36"/>
    <mergeCell ref="V30:V36"/>
    <mergeCell ref="W30:W36"/>
    <mergeCell ref="B16:B22"/>
    <mergeCell ref="C16:D22"/>
    <mergeCell ref="E16:E22"/>
    <mergeCell ref="F16:F22"/>
    <mergeCell ref="G16:G22"/>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H16:H22"/>
    <mergeCell ref="I16:K22"/>
    <mergeCell ref="L16:L22"/>
    <mergeCell ref="U14:X14"/>
    <mergeCell ref="K6:M7"/>
    <mergeCell ref="N6:P7"/>
    <mergeCell ref="B7:C9"/>
    <mergeCell ref="D7:I9"/>
    <mergeCell ref="K9:P11"/>
    <mergeCell ref="B11:C12"/>
    <mergeCell ref="D11:I12"/>
    <mergeCell ref="C15:D15"/>
    <mergeCell ref="I15:K15"/>
    <mergeCell ref="M15:N15"/>
    <mergeCell ref="P15:Q15"/>
    <mergeCell ref="B1:P1"/>
    <mergeCell ref="B2:C2"/>
    <mergeCell ref="D2:I2"/>
    <mergeCell ref="K3:M4"/>
    <mergeCell ref="N3:P4"/>
    <mergeCell ref="B4:C5"/>
    <mergeCell ref="D4:I5"/>
    <mergeCell ref="B13:P13"/>
    <mergeCell ref="B14:F14"/>
    <mergeCell ref="G14:N14"/>
    <mergeCell ref="O14:T1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814C-AE48-4B2E-B5E9-30FE34E7E699}">
  <dimension ref="A1:O28"/>
  <sheetViews>
    <sheetView topLeftCell="A11" zoomScale="70" zoomScaleNormal="70" workbookViewId="0">
      <selection activeCell="H15" sqref="H15"/>
    </sheetView>
  </sheetViews>
  <sheetFormatPr baseColWidth="10" defaultColWidth="12" defaultRowHeight="12.75"/>
  <cols>
    <col min="2" max="2" width="24.5" customWidth="1"/>
    <col min="4" max="4" width="21.1640625" customWidth="1"/>
    <col min="5" max="5" width="16.1640625" customWidth="1"/>
    <col min="6" max="6" width="19" customWidth="1"/>
    <col min="7" max="7" width="22.5" customWidth="1"/>
    <col min="8" max="8" width="28.1640625" customWidth="1"/>
    <col min="9" max="9" width="29.6640625" customWidth="1"/>
    <col min="12" max="12" width="97" customWidth="1"/>
    <col min="13" max="13" width="96.6640625" customWidth="1"/>
    <col min="14" max="14" width="28.33203125" customWidth="1"/>
    <col min="15" max="15" width="58.33203125" customWidth="1"/>
  </cols>
  <sheetData>
    <row r="1" spans="1:15" ht="13.5" thickBot="1">
      <c r="A1" s="103"/>
      <c r="B1" s="103"/>
      <c r="C1" s="103"/>
      <c r="D1" s="103"/>
      <c r="E1" s="103"/>
      <c r="F1" s="104"/>
      <c r="G1" s="104"/>
      <c r="H1" s="104"/>
      <c r="I1" s="103"/>
    </row>
    <row r="2" spans="1:15" ht="18">
      <c r="A2" s="103"/>
      <c r="B2" s="407"/>
      <c r="C2" s="408"/>
      <c r="D2" s="413" t="s">
        <v>0</v>
      </c>
      <c r="E2" s="414"/>
      <c r="F2" s="414"/>
      <c r="G2" s="414"/>
      <c r="H2" s="414"/>
      <c r="I2" s="415"/>
      <c r="L2" s="390" t="s">
        <v>1</v>
      </c>
      <c r="M2" s="391"/>
      <c r="N2" s="391"/>
      <c r="O2" s="392"/>
    </row>
    <row r="3" spans="1:15" ht="18">
      <c r="A3" s="103"/>
      <c r="B3" s="409"/>
      <c r="C3" s="410"/>
      <c r="D3" s="399" t="s">
        <v>2</v>
      </c>
      <c r="E3" s="400"/>
      <c r="F3" s="400"/>
      <c r="G3" s="400"/>
      <c r="H3" s="400"/>
      <c r="I3" s="401"/>
      <c r="L3" s="393"/>
      <c r="M3" s="394"/>
      <c r="N3" s="394"/>
      <c r="O3" s="395"/>
    </row>
    <row r="4" spans="1:15" ht="13.5" thickBot="1">
      <c r="A4" s="103"/>
      <c r="B4" s="411"/>
      <c r="C4" s="412"/>
      <c r="D4" s="402" t="s">
        <v>3</v>
      </c>
      <c r="E4" s="403"/>
      <c r="F4" s="404"/>
      <c r="G4" s="402" t="s">
        <v>4</v>
      </c>
      <c r="H4" s="403"/>
      <c r="I4" s="405"/>
      <c r="L4" s="396"/>
      <c r="M4" s="397"/>
      <c r="N4" s="397"/>
      <c r="O4" s="398"/>
    </row>
    <row r="5" spans="1:15" ht="13.5" thickBot="1">
      <c r="A5" s="103"/>
      <c r="B5" s="105"/>
      <c r="C5" s="103"/>
      <c r="D5" s="103"/>
      <c r="E5" s="103"/>
      <c r="F5" s="104"/>
      <c r="G5" s="104"/>
      <c r="H5" s="104"/>
      <c r="I5" s="103"/>
    </row>
    <row r="6" spans="1:15" ht="13.5" thickBot="1">
      <c r="A6" s="103"/>
      <c r="B6" s="416" t="s">
        <v>146</v>
      </c>
      <c r="C6" s="417"/>
      <c r="D6" s="417"/>
      <c r="E6" s="417"/>
      <c r="F6" s="417"/>
      <c r="G6" s="417"/>
      <c r="H6" s="417"/>
      <c r="I6" s="418"/>
      <c r="L6" s="419" t="s">
        <v>11</v>
      </c>
      <c r="M6" s="420"/>
      <c r="N6" s="420"/>
      <c r="O6" s="421"/>
    </row>
    <row r="7" spans="1:15" ht="44.25" customHeight="1" thickBot="1">
      <c r="A7" s="103"/>
      <c r="B7" s="106" t="s">
        <v>65</v>
      </c>
      <c r="C7" s="422" t="s">
        <v>8</v>
      </c>
      <c r="D7" s="422"/>
      <c r="E7" s="422"/>
      <c r="F7" s="422" t="s">
        <v>66</v>
      </c>
      <c r="G7" s="422"/>
      <c r="H7" s="106" t="s">
        <v>67</v>
      </c>
      <c r="I7" s="106" t="s">
        <v>147</v>
      </c>
      <c r="L7" s="107" t="s">
        <v>12</v>
      </c>
      <c r="M7" s="108" t="s">
        <v>13</v>
      </c>
      <c r="N7" s="109" t="s">
        <v>14</v>
      </c>
      <c r="O7" s="110" t="s">
        <v>15</v>
      </c>
    </row>
    <row r="8" spans="1:15" ht="101.25" customHeight="1" thickBot="1">
      <c r="A8" s="103"/>
      <c r="B8" s="435" t="s">
        <v>148</v>
      </c>
      <c r="C8" s="111" t="s">
        <v>70</v>
      </c>
      <c r="D8" s="437" t="s">
        <v>149</v>
      </c>
      <c r="E8" s="437"/>
      <c r="F8" s="437" t="s">
        <v>150</v>
      </c>
      <c r="G8" s="437"/>
      <c r="H8" s="112" t="s">
        <v>151</v>
      </c>
      <c r="I8" s="141"/>
      <c r="L8" s="46" t="s">
        <v>152</v>
      </c>
      <c r="M8" s="113" t="s">
        <v>153</v>
      </c>
      <c r="N8" s="114">
        <v>0</v>
      </c>
      <c r="O8" s="50" t="s">
        <v>272</v>
      </c>
    </row>
    <row r="9" spans="1:15" ht="228.75" thickBot="1">
      <c r="A9" s="103"/>
      <c r="B9" s="435"/>
      <c r="C9" s="115" t="s">
        <v>76</v>
      </c>
      <c r="D9" s="438" t="s">
        <v>154</v>
      </c>
      <c r="E9" s="438"/>
      <c r="F9" s="438" t="s">
        <v>155</v>
      </c>
      <c r="G9" s="438"/>
      <c r="H9" s="116" t="s">
        <v>156</v>
      </c>
      <c r="I9" s="142" t="s">
        <v>157</v>
      </c>
      <c r="L9" s="46" t="s">
        <v>158</v>
      </c>
      <c r="M9" s="117" t="s">
        <v>159</v>
      </c>
      <c r="N9" s="118">
        <v>1</v>
      </c>
      <c r="O9" s="49" t="s">
        <v>160</v>
      </c>
    </row>
    <row r="10" spans="1:15" ht="125.25" customHeight="1" thickBot="1">
      <c r="A10" s="103"/>
      <c r="B10" s="435"/>
      <c r="C10" s="441" t="s">
        <v>161</v>
      </c>
      <c r="D10" s="445" t="s">
        <v>162</v>
      </c>
      <c r="E10" s="446"/>
      <c r="F10" s="406" t="s">
        <v>163</v>
      </c>
      <c r="G10" s="406"/>
      <c r="H10" s="120" t="s">
        <v>164</v>
      </c>
      <c r="I10" s="143"/>
      <c r="L10" s="46" t="s">
        <v>165</v>
      </c>
      <c r="M10" s="121" t="s">
        <v>166</v>
      </c>
      <c r="N10" s="114">
        <v>1</v>
      </c>
      <c r="O10" s="50" t="s">
        <v>273</v>
      </c>
    </row>
    <row r="11" spans="1:15" ht="77.25" thickBot="1">
      <c r="A11" s="103"/>
      <c r="B11" s="435"/>
      <c r="C11" s="437"/>
      <c r="D11" s="447"/>
      <c r="E11" s="448"/>
      <c r="F11" s="406" t="s">
        <v>167</v>
      </c>
      <c r="G11" s="406"/>
      <c r="H11" s="116" t="s">
        <v>168</v>
      </c>
      <c r="I11" s="143" t="s">
        <v>169</v>
      </c>
      <c r="L11" s="46" t="s">
        <v>170</v>
      </c>
      <c r="M11" s="122" t="s">
        <v>171</v>
      </c>
      <c r="N11" s="118">
        <v>1</v>
      </c>
      <c r="O11" s="49" t="s">
        <v>172</v>
      </c>
    </row>
    <row r="12" spans="1:15" ht="81.75" customHeight="1" thickBot="1">
      <c r="A12" s="103"/>
      <c r="B12" s="435"/>
      <c r="C12" s="406" t="s">
        <v>173</v>
      </c>
      <c r="D12" s="406" t="s">
        <v>174</v>
      </c>
      <c r="E12" s="406"/>
      <c r="F12" s="406" t="s">
        <v>175</v>
      </c>
      <c r="G12" s="406"/>
      <c r="H12" s="120" t="s">
        <v>176</v>
      </c>
      <c r="I12" s="143" t="s">
        <v>19</v>
      </c>
      <c r="L12" s="46" t="s">
        <v>177</v>
      </c>
      <c r="M12" s="123" t="s">
        <v>178</v>
      </c>
      <c r="N12" s="118">
        <v>0</v>
      </c>
      <c r="O12" s="49" t="s">
        <v>179</v>
      </c>
    </row>
    <row r="13" spans="1:15" ht="64.5" thickBot="1">
      <c r="A13" s="103"/>
      <c r="B13" s="435"/>
      <c r="C13" s="406"/>
      <c r="D13" s="406"/>
      <c r="E13" s="406"/>
      <c r="F13" s="406" t="s">
        <v>180</v>
      </c>
      <c r="G13" s="406"/>
      <c r="H13" s="120" t="s">
        <v>73</v>
      </c>
      <c r="I13" s="143" t="s">
        <v>50</v>
      </c>
      <c r="L13" s="46" t="s">
        <v>181</v>
      </c>
      <c r="M13" s="124" t="s">
        <v>182</v>
      </c>
      <c r="N13" s="114">
        <v>0</v>
      </c>
      <c r="O13" s="50" t="s">
        <v>183</v>
      </c>
    </row>
    <row r="14" spans="1:15" ht="53.25" customHeight="1" thickBot="1">
      <c r="A14" s="103"/>
      <c r="B14" s="435"/>
      <c r="C14" s="406"/>
      <c r="D14" s="406"/>
      <c r="E14" s="406"/>
      <c r="F14" s="406" t="s">
        <v>184</v>
      </c>
      <c r="G14" s="406"/>
      <c r="H14" s="120" t="s">
        <v>20</v>
      </c>
      <c r="I14" s="143" t="s">
        <v>185</v>
      </c>
      <c r="L14" s="46" t="s">
        <v>186</v>
      </c>
      <c r="M14" s="46" t="s">
        <v>187</v>
      </c>
      <c r="N14" s="118">
        <v>1</v>
      </c>
      <c r="O14" s="49" t="s">
        <v>188</v>
      </c>
    </row>
    <row r="15" spans="1:15" ht="39" thickBot="1">
      <c r="A15" s="103"/>
      <c r="B15" s="435"/>
      <c r="C15" s="406"/>
      <c r="D15" s="406"/>
      <c r="E15" s="406"/>
      <c r="F15" s="406" t="s">
        <v>189</v>
      </c>
      <c r="G15" s="406"/>
      <c r="H15" s="120" t="s">
        <v>20</v>
      </c>
      <c r="I15" s="143" t="s">
        <v>19</v>
      </c>
      <c r="L15" s="46" t="s">
        <v>190</v>
      </c>
      <c r="M15" s="125" t="s">
        <v>191</v>
      </c>
      <c r="N15" s="118">
        <v>1</v>
      </c>
      <c r="O15" s="49" t="s">
        <v>192</v>
      </c>
    </row>
    <row r="16" spans="1:15" ht="205.5" customHeight="1" thickBot="1">
      <c r="A16" s="103"/>
      <c r="B16" s="435"/>
      <c r="C16" s="406"/>
      <c r="D16" s="406"/>
      <c r="E16" s="406"/>
      <c r="F16" s="406" t="s">
        <v>193</v>
      </c>
      <c r="G16" s="406"/>
      <c r="H16" s="126" t="s">
        <v>194</v>
      </c>
      <c r="I16" s="143" t="s">
        <v>157</v>
      </c>
      <c r="L16" s="46" t="s">
        <v>276</v>
      </c>
      <c r="M16" s="123" t="s">
        <v>195</v>
      </c>
      <c r="N16" s="118">
        <v>1</v>
      </c>
      <c r="O16" s="50" t="s">
        <v>277</v>
      </c>
    </row>
    <row r="17" spans="1:15" ht="13.5" thickBot="1">
      <c r="A17" s="103"/>
      <c r="B17" s="435"/>
      <c r="C17" s="406"/>
      <c r="D17" s="406"/>
      <c r="E17" s="406"/>
      <c r="F17" s="443" t="s">
        <v>196</v>
      </c>
      <c r="G17" s="444"/>
      <c r="H17" s="120" t="s">
        <v>197</v>
      </c>
      <c r="I17" s="143" t="s">
        <v>185</v>
      </c>
      <c r="L17" s="46" t="s">
        <v>198</v>
      </c>
      <c r="M17" s="127" t="s">
        <v>21</v>
      </c>
      <c r="N17" s="118">
        <v>0</v>
      </c>
      <c r="O17" s="50" t="s">
        <v>199</v>
      </c>
    </row>
    <row r="18" spans="1:15" ht="26.25" thickBot="1">
      <c r="A18" s="103"/>
      <c r="B18" s="435"/>
      <c r="C18" s="406"/>
      <c r="D18" s="406"/>
      <c r="E18" s="406"/>
      <c r="F18" s="406" t="s">
        <v>200</v>
      </c>
      <c r="G18" s="406"/>
      <c r="H18" s="120" t="s">
        <v>201</v>
      </c>
      <c r="I18" s="143"/>
      <c r="L18" s="46" t="s">
        <v>202</v>
      </c>
      <c r="M18" s="127" t="s">
        <v>21</v>
      </c>
      <c r="N18" s="118">
        <v>0</v>
      </c>
      <c r="O18" s="50" t="s">
        <v>274</v>
      </c>
    </row>
    <row r="19" spans="1:15" ht="104.25" customHeight="1" thickBot="1">
      <c r="A19" s="103"/>
      <c r="B19" s="435"/>
      <c r="C19" s="119" t="s">
        <v>203</v>
      </c>
      <c r="D19" s="406" t="s">
        <v>204</v>
      </c>
      <c r="E19" s="406"/>
      <c r="F19" s="406" t="s">
        <v>205</v>
      </c>
      <c r="G19" s="406"/>
      <c r="H19" s="112" t="s">
        <v>206</v>
      </c>
      <c r="I19" s="143" t="s">
        <v>50</v>
      </c>
      <c r="L19" s="46" t="s">
        <v>207</v>
      </c>
      <c r="M19" s="123" t="s">
        <v>208</v>
      </c>
      <c r="N19" s="118">
        <v>0</v>
      </c>
      <c r="O19" s="49" t="s">
        <v>209</v>
      </c>
    </row>
    <row r="20" spans="1:15" ht="102.75" thickBot="1">
      <c r="A20" s="103"/>
      <c r="B20" s="435"/>
      <c r="C20" s="128" t="s">
        <v>210</v>
      </c>
      <c r="D20" s="442" t="s">
        <v>211</v>
      </c>
      <c r="E20" s="442"/>
      <c r="F20" s="442" t="s">
        <v>212</v>
      </c>
      <c r="G20" s="442"/>
      <c r="H20" s="129" t="s">
        <v>213</v>
      </c>
      <c r="I20" s="144"/>
      <c r="L20" s="46" t="s">
        <v>214</v>
      </c>
      <c r="M20" s="127" t="s">
        <v>21</v>
      </c>
      <c r="N20" s="118">
        <v>0</v>
      </c>
      <c r="O20" s="49" t="s">
        <v>275</v>
      </c>
    </row>
    <row r="21" spans="1:15" ht="51.75" thickBot="1">
      <c r="A21" s="103"/>
      <c r="B21" s="436"/>
      <c r="C21" s="130" t="s">
        <v>215</v>
      </c>
      <c r="D21" s="437" t="s">
        <v>216</v>
      </c>
      <c r="E21" s="437"/>
      <c r="F21" s="439" t="s">
        <v>217</v>
      </c>
      <c r="G21" s="440"/>
      <c r="H21" s="112" t="s">
        <v>206</v>
      </c>
      <c r="I21" s="141" t="s">
        <v>50</v>
      </c>
      <c r="L21" s="46" t="s">
        <v>218</v>
      </c>
      <c r="M21" s="123" t="s">
        <v>21</v>
      </c>
      <c r="N21" s="118">
        <v>0</v>
      </c>
      <c r="O21" s="49" t="s">
        <v>219</v>
      </c>
    </row>
    <row r="22" spans="1:15" ht="51.75" thickBot="1">
      <c r="A22" s="103"/>
      <c r="B22" s="423" t="s">
        <v>220</v>
      </c>
      <c r="C22" s="115" t="s">
        <v>84</v>
      </c>
      <c r="D22" s="426" t="s">
        <v>221</v>
      </c>
      <c r="E22" s="426"/>
      <c r="F22" s="427" t="s">
        <v>222</v>
      </c>
      <c r="G22" s="428"/>
      <c r="H22" s="131" t="s">
        <v>223</v>
      </c>
      <c r="I22" s="142"/>
      <c r="L22" s="46" t="s">
        <v>224</v>
      </c>
      <c r="M22" s="124" t="s">
        <v>225</v>
      </c>
      <c r="N22" s="114">
        <v>0</v>
      </c>
      <c r="O22" s="50" t="s">
        <v>226</v>
      </c>
    </row>
    <row r="23" spans="1:15" ht="51.75" thickBot="1">
      <c r="A23" s="103"/>
      <c r="B23" s="424"/>
      <c r="C23" s="119" t="s">
        <v>89</v>
      </c>
      <c r="D23" s="429" t="s">
        <v>227</v>
      </c>
      <c r="E23" s="429"/>
      <c r="F23" s="430" t="s">
        <v>228</v>
      </c>
      <c r="G23" s="431"/>
      <c r="H23" s="131" t="s">
        <v>223</v>
      </c>
      <c r="I23" s="143"/>
      <c r="L23" s="46" t="s">
        <v>229</v>
      </c>
      <c r="M23" s="50" t="s">
        <v>230</v>
      </c>
      <c r="N23" s="114">
        <v>1</v>
      </c>
      <c r="O23" s="50" t="s">
        <v>231</v>
      </c>
    </row>
    <row r="24" spans="1:15" ht="98.25" customHeight="1" thickBot="1">
      <c r="A24" s="103"/>
      <c r="B24" s="425"/>
      <c r="C24" s="132" t="s">
        <v>232</v>
      </c>
      <c r="D24" s="432" t="s">
        <v>233</v>
      </c>
      <c r="E24" s="432"/>
      <c r="F24" s="433" t="s">
        <v>234</v>
      </c>
      <c r="G24" s="434"/>
      <c r="H24" s="132" t="s">
        <v>235</v>
      </c>
      <c r="I24" s="145" t="s">
        <v>236</v>
      </c>
      <c r="L24" s="46" t="s">
        <v>237</v>
      </c>
      <c r="M24" s="123" t="s">
        <v>238</v>
      </c>
      <c r="N24" s="118">
        <v>1</v>
      </c>
      <c r="O24" s="49" t="s">
        <v>239</v>
      </c>
    </row>
    <row r="25" spans="1:15" ht="268.5" thickBot="1">
      <c r="A25" s="103"/>
      <c r="B25" s="435" t="s">
        <v>240</v>
      </c>
      <c r="C25" s="115" t="s">
        <v>96</v>
      </c>
      <c r="D25" s="438" t="s">
        <v>241</v>
      </c>
      <c r="E25" s="438"/>
      <c r="F25" s="453" t="s">
        <v>242</v>
      </c>
      <c r="G25" s="454"/>
      <c r="H25" s="112" t="s">
        <v>243</v>
      </c>
      <c r="I25" s="141" t="s">
        <v>185</v>
      </c>
      <c r="L25" s="46" t="s">
        <v>244</v>
      </c>
      <c r="M25" s="123" t="s">
        <v>245</v>
      </c>
      <c r="N25" s="118">
        <v>1</v>
      </c>
      <c r="O25" s="49" t="s">
        <v>246</v>
      </c>
    </row>
    <row r="26" spans="1:15" ht="84" customHeight="1" thickBot="1">
      <c r="A26" s="103"/>
      <c r="B26" s="436"/>
      <c r="C26" s="132" t="s">
        <v>247</v>
      </c>
      <c r="D26" s="432" t="s">
        <v>248</v>
      </c>
      <c r="E26" s="432"/>
      <c r="F26" s="455" t="s">
        <v>249</v>
      </c>
      <c r="G26" s="456"/>
      <c r="H26" s="133" t="s">
        <v>250</v>
      </c>
      <c r="I26" s="146" t="s">
        <v>185</v>
      </c>
      <c r="L26" s="50" t="s">
        <v>251</v>
      </c>
      <c r="M26" s="52" t="s">
        <v>21</v>
      </c>
      <c r="N26" s="51" t="s">
        <v>252</v>
      </c>
      <c r="O26" s="50" t="s">
        <v>239</v>
      </c>
    </row>
    <row r="27" spans="1:15" ht="77.25" thickBot="1">
      <c r="A27" s="103"/>
      <c r="B27" s="449" t="s">
        <v>253</v>
      </c>
      <c r="C27" s="115">
        <v>4.0999999999999996</v>
      </c>
      <c r="D27" s="426" t="s">
        <v>254</v>
      </c>
      <c r="E27" s="426"/>
      <c r="F27" s="427" t="s">
        <v>255</v>
      </c>
      <c r="G27" s="428"/>
      <c r="H27" s="134" t="s">
        <v>256</v>
      </c>
      <c r="I27" s="141" t="s">
        <v>185</v>
      </c>
      <c r="L27" s="46" t="s">
        <v>257</v>
      </c>
      <c r="M27" s="124" t="s">
        <v>258</v>
      </c>
      <c r="N27" s="135">
        <v>1</v>
      </c>
      <c r="O27" s="50" t="s">
        <v>259</v>
      </c>
    </row>
    <row r="28" spans="1:15" ht="63.75" customHeight="1" thickBot="1">
      <c r="A28" s="103"/>
      <c r="B28" s="449"/>
      <c r="C28" s="132">
        <v>4.2</v>
      </c>
      <c r="D28" s="450" t="s">
        <v>260</v>
      </c>
      <c r="E28" s="450"/>
      <c r="F28" s="451" t="s">
        <v>261</v>
      </c>
      <c r="G28" s="452"/>
      <c r="H28" s="136" t="s">
        <v>262</v>
      </c>
      <c r="I28" s="146" t="s">
        <v>263</v>
      </c>
      <c r="L28" s="46" t="s">
        <v>264</v>
      </c>
      <c r="M28" s="123" t="s">
        <v>245</v>
      </c>
      <c r="N28" s="118">
        <v>0</v>
      </c>
      <c r="O28" s="49" t="s">
        <v>265</v>
      </c>
    </row>
  </sheetData>
  <mergeCells count="51">
    <mergeCell ref="B25:B26"/>
    <mergeCell ref="D25:E25"/>
    <mergeCell ref="F25:G25"/>
    <mergeCell ref="D26:E26"/>
    <mergeCell ref="F26:G26"/>
    <mergeCell ref="B27:B28"/>
    <mergeCell ref="D27:E27"/>
    <mergeCell ref="F27:G27"/>
    <mergeCell ref="D28:E28"/>
    <mergeCell ref="F28:G28"/>
    <mergeCell ref="C10:C11"/>
    <mergeCell ref="D20:E20"/>
    <mergeCell ref="F20:G20"/>
    <mergeCell ref="F15:G15"/>
    <mergeCell ref="F16:G16"/>
    <mergeCell ref="F17:G17"/>
    <mergeCell ref="F18:G18"/>
    <mergeCell ref="D10:E11"/>
    <mergeCell ref="F10:G10"/>
    <mergeCell ref="F11:G11"/>
    <mergeCell ref="C12:C18"/>
    <mergeCell ref="D12:E18"/>
    <mergeCell ref="B22:B24"/>
    <mergeCell ref="D22:E22"/>
    <mergeCell ref="F22:G22"/>
    <mergeCell ref="D23:E23"/>
    <mergeCell ref="F23:G23"/>
    <mergeCell ref="D24:E24"/>
    <mergeCell ref="F24:G24"/>
    <mergeCell ref="F13:G13"/>
    <mergeCell ref="F14:G14"/>
    <mergeCell ref="B2:C4"/>
    <mergeCell ref="D2:I2"/>
    <mergeCell ref="B6:I6"/>
    <mergeCell ref="C7:E7"/>
    <mergeCell ref="F7:G7"/>
    <mergeCell ref="B8:B21"/>
    <mergeCell ref="D8:E8"/>
    <mergeCell ref="F8:G8"/>
    <mergeCell ref="D9:E9"/>
    <mergeCell ref="F9:G9"/>
    <mergeCell ref="D21:E21"/>
    <mergeCell ref="F21:G21"/>
    <mergeCell ref="D19:E19"/>
    <mergeCell ref="F19:G19"/>
    <mergeCell ref="L2:O4"/>
    <mergeCell ref="D3:I3"/>
    <mergeCell ref="D4:F4"/>
    <mergeCell ref="G4:I4"/>
    <mergeCell ref="F12:G12"/>
    <mergeCell ref="L6:O6"/>
  </mergeCells>
  <hyperlinks>
    <hyperlink ref="M28" r:id="rId1" xr:uid="{0BFACBA5-5143-4396-9D58-96986429DA59}"/>
    <hyperlink ref="M25" r:id="rId2" xr:uid="{72F02876-4CBF-47ED-B748-334AA1C79D5A}"/>
    <hyperlink ref="M24" r:id="rId3" xr:uid="{20305560-79D1-40F3-83EE-111BDFEBCA06}"/>
    <hyperlink ref="M19" r:id="rId4" xr:uid="{873FC02C-9471-43F0-88D9-CD99900AC252}"/>
    <hyperlink ref="M8" r:id="rId5" display="https://www.kawak.com.co/invima/gst_documental/doc_visualizar.php?v=2484" xr:uid="{9E1B56B3-312E-4D63-9772-6B3CB124A65D}"/>
    <hyperlink ref="M13" r:id="rId6" xr:uid="{6C11A269-2B40-49A9-A8EA-0EA10D5C44F5}"/>
    <hyperlink ref="M22" r:id="rId7" display="https://www.invima.gov.co/en/rendici%C3%B3n-de-cuentas" xr:uid="{79D768A6-9F3D-4579-8084-A00255F006DF}"/>
    <hyperlink ref="M27" r:id="rId8" xr:uid="{FA653DBE-CB71-4766-A6C7-75246E256A4E}"/>
    <hyperlink ref="M12" r:id="rId9" xr:uid="{6298E7E6-1331-4138-A462-3C00F5F34536}"/>
    <hyperlink ref="M15" r:id="rId10" xr:uid="{2B0ADB88-2ECB-4215-8149-DFF5CF2EF08E}"/>
    <hyperlink ref="M16" r:id="rId11" xr:uid="{4672537D-5780-4E68-A29E-B6625F8A6D1F}"/>
  </hyperlinks>
  <pageMargins left="0.7" right="0.7" top="0.75" bottom="0.75" header="0.3" footer="0.3"/>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EED1-A85E-4855-883F-193F8EE76F14}">
  <dimension ref="A1:V993"/>
  <sheetViews>
    <sheetView topLeftCell="A8" zoomScale="60" zoomScaleNormal="60" workbookViewId="0">
      <selection activeCell="H8" sqref="H8"/>
    </sheetView>
  </sheetViews>
  <sheetFormatPr baseColWidth="10" defaultColWidth="9.33203125" defaultRowHeight="15" customHeight="1"/>
  <cols>
    <col min="1" max="1" width="4" customWidth="1"/>
    <col min="2" max="2" width="46.33203125" customWidth="1"/>
    <col min="3" max="3" width="9.33203125" customWidth="1"/>
    <col min="4" max="9" width="34.33203125" customWidth="1"/>
    <col min="10" max="10" width="4" customWidth="1"/>
    <col min="11" max="12" width="12.5" customWidth="1"/>
    <col min="13" max="13" width="115.5" customWidth="1"/>
    <col min="14" max="14" width="61.5" customWidth="1"/>
    <col min="15" max="15" width="39" customWidth="1"/>
    <col min="16" max="16" width="73.5" customWidth="1"/>
    <col min="17" max="22" width="12.5" customWidth="1"/>
  </cols>
  <sheetData>
    <row r="1" spans="1:22" ht="12.75" customHeight="1">
      <c r="A1" s="58"/>
      <c r="B1" s="58"/>
      <c r="C1" s="58"/>
      <c r="D1" s="58"/>
      <c r="E1" s="58"/>
      <c r="F1" s="59"/>
      <c r="G1" s="59"/>
      <c r="H1" s="59"/>
      <c r="I1" s="58"/>
      <c r="J1" s="58"/>
      <c r="K1" s="58"/>
      <c r="L1" s="58"/>
      <c r="M1" s="58"/>
      <c r="N1" s="58"/>
      <c r="O1" s="58"/>
      <c r="P1" s="58"/>
      <c r="Q1" s="58"/>
      <c r="R1" s="58"/>
      <c r="S1" s="58"/>
      <c r="T1" s="58"/>
      <c r="U1" s="58"/>
      <c r="V1" s="58"/>
    </row>
    <row r="2" spans="1:22" ht="18" customHeight="1">
      <c r="A2" s="58"/>
      <c r="B2" s="484"/>
      <c r="C2" s="485"/>
      <c r="D2" s="490" t="s">
        <v>0</v>
      </c>
      <c r="E2" s="491"/>
      <c r="F2" s="491"/>
      <c r="G2" s="491"/>
      <c r="H2" s="491"/>
      <c r="I2" s="492"/>
      <c r="J2" s="60"/>
      <c r="K2" s="58"/>
      <c r="L2" s="58"/>
      <c r="M2" s="306" t="s">
        <v>1</v>
      </c>
      <c r="N2" s="307"/>
      <c r="O2" s="307"/>
      <c r="P2" s="308"/>
      <c r="Q2" s="58"/>
      <c r="R2" s="58"/>
      <c r="S2" s="58"/>
      <c r="T2" s="58"/>
      <c r="U2" s="58"/>
      <c r="V2" s="58"/>
    </row>
    <row r="3" spans="1:22" ht="18" customHeight="1">
      <c r="A3" s="58"/>
      <c r="B3" s="486"/>
      <c r="C3" s="487"/>
      <c r="D3" s="493" t="s">
        <v>62</v>
      </c>
      <c r="E3" s="494"/>
      <c r="F3" s="494"/>
      <c r="G3" s="494"/>
      <c r="H3" s="494"/>
      <c r="I3" s="495"/>
      <c r="J3" s="60"/>
      <c r="K3" s="58"/>
      <c r="L3" s="58"/>
      <c r="M3" s="309"/>
      <c r="N3" s="310"/>
      <c r="O3" s="310"/>
      <c r="P3" s="311"/>
      <c r="Q3" s="58"/>
      <c r="R3" s="58"/>
      <c r="S3" s="58"/>
      <c r="T3" s="58"/>
      <c r="U3" s="58"/>
      <c r="V3" s="58"/>
    </row>
    <row r="4" spans="1:22" ht="12.75" customHeight="1">
      <c r="A4" s="58"/>
      <c r="B4" s="488"/>
      <c r="C4" s="489"/>
      <c r="D4" s="496" t="s">
        <v>3</v>
      </c>
      <c r="E4" s="497"/>
      <c r="F4" s="498"/>
      <c r="G4" s="496" t="s">
        <v>63</v>
      </c>
      <c r="H4" s="497"/>
      <c r="I4" s="499"/>
      <c r="J4" s="61"/>
      <c r="K4" s="58"/>
      <c r="L4" s="58"/>
      <c r="M4" s="312"/>
      <c r="N4" s="313"/>
      <c r="O4" s="313"/>
      <c r="P4" s="314"/>
      <c r="Q4" s="58"/>
      <c r="R4" s="58"/>
      <c r="S4" s="58"/>
      <c r="T4" s="58"/>
      <c r="U4" s="58"/>
      <c r="V4" s="58"/>
    </row>
    <row r="5" spans="1:22" ht="12.75" customHeight="1">
      <c r="A5" s="58"/>
      <c r="B5" s="62"/>
      <c r="C5" s="58"/>
      <c r="D5" s="58"/>
      <c r="E5" s="58"/>
      <c r="F5" s="59"/>
      <c r="G5" s="59"/>
      <c r="H5" s="59"/>
      <c r="I5" s="58"/>
      <c r="J5" s="58"/>
      <c r="K5" s="58"/>
      <c r="L5" s="58"/>
      <c r="M5" s="58"/>
      <c r="N5" s="58"/>
      <c r="O5" s="58"/>
      <c r="P5" s="58"/>
      <c r="Q5" s="58"/>
      <c r="R5" s="58"/>
      <c r="S5" s="58"/>
      <c r="T5" s="58"/>
      <c r="U5" s="58"/>
      <c r="V5" s="58"/>
    </row>
    <row r="6" spans="1:22" ht="33.75" customHeight="1">
      <c r="A6" s="58"/>
      <c r="B6" s="479" t="s">
        <v>64</v>
      </c>
      <c r="C6" s="480"/>
      <c r="D6" s="480"/>
      <c r="E6" s="480"/>
      <c r="F6" s="480"/>
      <c r="G6" s="480"/>
      <c r="H6" s="480"/>
      <c r="I6" s="481"/>
      <c r="J6" s="58"/>
      <c r="K6" s="63"/>
      <c r="L6" s="63"/>
      <c r="M6" s="303" t="s">
        <v>11</v>
      </c>
      <c r="N6" s="304"/>
      <c r="O6" s="304"/>
      <c r="P6" s="305"/>
      <c r="Q6" s="63"/>
      <c r="R6" s="63"/>
      <c r="S6" s="63"/>
      <c r="T6" s="63"/>
      <c r="U6" s="63"/>
      <c r="V6" s="63"/>
    </row>
    <row r="7" spans="1:22" ht="34.5" customHeight="1">
      <c r="A7" s="58"/>
      <c r="B7" s="64" t="s">
        <v>65</v>
      </c>
      <c r="C7" s="482" t="s">
        <v>8</v>
      </c>
      <c r="D7" s="483"/>
      <c r="E7" s="483"/>
      <c r="F7" s="466" t="s">
        <v>66</v>
      </c>
      <c r="G7" s="467"/>
      <c r="H7" s="65" t="s">
        <v>67</v>
      </c>
      <c r="I7" s="66" t="s">
        <v>68</v>
      </c>
      <c r="J7" s="67"/>
      <c r="K7" s="63"/>
      <c r="L7" s="63"/>
      <c r="M7" s="42" t="s">
        <v>12</v>
      </c>
      <c r="N7" s="43" t="s">
        <v>13</v>
      </c>
      <c r="O7" s="44" t="s">
        <v>14</v>
      </c>
      <c r="P7" s="45" t="s">
        <v>15</v>
      </c>
      <c r="Q7" s="63"/>
      <c r="R7" s="63"/>
      <c r="S7" s="63"/>
      <c r="T7" s="63"/>
      <c r="U7" s="63"/>
      <c r="V7" s="63"/>
    </row>
    <row r="8" spans="1:22" ht="249.75" customHeight="1">
      <c r="A8" s="58"/>
      <c r="B8" s="473" t="s">
        <v>69</v>
      </c>
      <c r="C8" s="68" t="s">
        <v>70</v>
      </c>
      <c r="D8" s="468" t="s">
        <v>71</v>
      </c>
      <c r="E8" s="460"/>
      <c r="F8" s="469" t="s">
        <v>72</v>
      </c>
      <c r="G8" s="460"/>
      <c r="H8" s="69" t="s">
        <v>73</v>
      </c>
      <c r="I8" s="137">
        <v>44896</v>
      </c>
      <c r="J8" s="67"/>
      <c r="K8" s="63"/>
      <c r="L8" s="63"/>
      <c r="M8" s="93" t="s">
        <v>74</v>
      </c>
      <c r="N8" s="81" t="s">
        <v>75</v>
      </c>
      <c r="O8" s="84">
        <v>0</v>
      </c>
      <c r="P8" s="101" t="s">
        <v>266</v>
      </c>
      <c r="Q8" s="63"/>
      <c r="R8" s="63"/>
      <c r="S8" s="63"/>
      <c r="T8" s="63"/>
      <c r="U8" s="63"/>
      <c r="V8" s="63"/>
    </row>
    <row r="9" spans="1:22" ht="248.25" customHeight="1">
      <c r="A9" s="58"/>
      <c r="B9" s="474"/>
      <c r="C9" s="70" t="s">
        <v>76</v>
      </c>
      <c r="D9" s="468" t="s">
        <v>77</v>
      </c>
      <c r="E9" s="470"/>
      <c r="F9" s="469" t="s">
        <v>78</v>
      </c>
      <c r="G9" s="460"/>
      <c r="H9" s="71" t="s">
        <v>79</v>
      </c>
      <c r="I9" s="137">
        <v>44896</v>
      </c>
      <c r="J9" s="67"/>
      <c r="K9" s="63"/>
      <c r="L9" s="63"/>
      <c r="M9" s="93" t="s">
        <v>80</v>
      </c>
      <c r="N9" s="83" t="s">
        <v>81</v>
      </c>
      <c r="O9" s="84">
        <v>1</v>
      </c>
      <c r="P9" s="101" t="s">
        <v>82</v>
      </c>
      <c r="Q9" s="63"/>
      <c r="R9" s="63"/>
      <c r="S9" s="63"/>
      <c r="T9" s="63"/>
      <c r="U9" s="63"/>
      <c r="V9" s="63"/>
    </row>
    <row r="10" spans="1:22" ht="370.5">
      <c r="A10" s="58"/>
      <c r="B10" s="473" t="s">
        <v>83</v>
      </c>
      <c r="C10" s="72" t="s">
        <v>84</v>
      </c>
      <c r="D10" s="475" t="s">
        <v>85</v>
      </c>
      <c r="E10" s="476"/>
      <c r="F10" s="464" t="s">
        <v>86</v>
      </c>
      <c r="G10" s="465"/>
      <c r="H10" s="71" t="s">
        <v>73</v>
      </c>
      <c r="I10" s="137">
        <v>44896</v>
      </c>
      <c r="J10" s="67"/>
      <c r="K10" s="63"/>
      <c r="L10" s="63"/>
      <c r="M10" s="93" t="s">
        <v>87</v>
      </c>
      <c r="N10" s="85" t="s">
        <v>88</v>
      </c>
      <c r="O10" s="84">
        <v>0</v>
      </c>
      <c r="P10" s="101" t="s">
        <v>268</v>
      </c>
      <c r="Q10" s="63"/>
      <c r="R10" s="63"/>
      <c r="S10" s="63"/>
      <c r="T10" s="63"/>
      <c r="U10" s="63"/>
      <c r="V10" s="63"/>
    </row>
    <row r="11" spans="1:22" ht="371.25" customHeight="1">
      <c r="A11" s="58"/>
      <c r="B11" s="474"/>
      <c r="C11" s="68" t="s">
        <v>89</v>
      </c>
      <c r="D11" s="468" t="s">
        <v>90</v>
      </c>
      <c r="E11" s="470"/>
      <c r="F11" s="469" t="s">
        <v>91</v>
      </c>
      <c r="G11" s="460"/>
      <c r="H11" s="71" t="s">
        <v>73</v>
      </c>
      <c r="I11" s="137">
        <v>44896</v>
      </c>
      <c r="J11" s="67"/>
      <c r="K11" s="63"/>
      <c r="L11" s="63"/>
      <c r="M11" s="101" t="s">
        <v>92</v>
      </c>
      <c r="N11" s="86" t="s">
        <v>93</v>
      </c>
      <c r="O11" s="88">
        <v>1</v>
      </c>
      <c r="P11" s="81" t="s">
        <v>94</v>
      </c>
      <c r="Q11" s="63"/>
      <c r="R11" s="63"/>
      <c r="S11" s="63"/>
      <c r="T11" s="63"/>
      <c r="U11" s="63"/>
      <c r="V11" s="63"/>
    </row>
    <row r="12" spans="1:22" ht="384.75">
      <c r="A12" s="58"/>
      <c r="B12" s="73" t="s">
        <v>95</v>
      </c>
      <c r="C12" s="68" t="s">
        <v>96</v>
      </c>
      <c r="D12" s="457" t="s">
        <v>97</v>
      </c>
      <c r="E12" s="458"/>
      <c r="F12" s="477" t="s">
        <v>98</v>
      </c>
      <c r="G12" s="478"/>
      <c r="H12" s="71" t="s">
        <v>73</v>
      </c>
      <c r="I12" s="137">
        <v>44896</v>
      </c>
      <c r="J12" s="67"/>
      <c r="K12" s="63"/>
      <c r="L12" s="63"/>
      <c r="M12" s="93" t="s">
        <v>99</v>
      </c>
      <c r="N12" s="87" t="s">
        <v>100</v>
      </c>
      <c r="O12" s="90">
        <v>0</v>
      </c>
      <c r="P12" s="92" t="s">
        <v>101</v>
      </c>
      <c r="Q12" s="91"/>
      <c r="R12" s="63"/>
      <c r="S12" s="63"/>
      <c r="T12" s="63"/>
      <c r="U12" s="63"/>
      <c r="V12" s="63"/>
    </row>
    <row r="13" spans="1:22" ht="285">
      <c r="A13" s="58"/>
      <c r="B13" s="471" t="s">
        <v>102</v>
      </c>
      <c r="C13" s="68" t="s">
        <v>103</v>
      </c>
      <c r="D13" s="468" t="s">
        <v>104</v>
      </c>
      <c r="E13" s="470"/>
      <c r="F13" s="469" t="s">
        <v>105</v>
      </c>
      <c r="G13" s="460"/>
      <c r="H13" s="71" t="s">
        <v>73</v>
      </c>
      <c r="I13" s="137">
        <v>44896</v>
      </c>
      <c r="J13" s="67"/>
      <c r="K13" s="63"/>
      <c r="L13" s="63"/>
      <c r="M13" s="102" t="s">
        <v>106</v>
      </c>
      <c r="N13" s="95" t="s">
        <v>107</v>
      </c>
      <c r="O13" s="96">
        <v>0</v>
      </c>
      <c r="P13" s="95" t="s">
        <v>267</v>
      </c>
      <c r="Q13" s="63"/>
      <c r="R13" s="63"/>
      <c r="S13" s="63"/>
      <c r="T13" s="63"/>
      <c r="U13" s="63"/>
      <c r="V13" s="63"/>
    </row>
    <row r="14" spans="1:22" ht="185.25" customHeight="1">
      <c r="A14" s="58"/>
      <c r="B14" s="472"/>
      <c r="C14" s="68" t="s">
        <v>108</v>
      </c>
      <c r="D14" s="468" t="s">
        <v>109</v>
      </c>
      <c r="E14" s="470"/>
      <c r="F14" s="464" t="s">
        <v>110</v>
      </c>
      <c r="G14" s="465"/>
      <c r="H14" s="71" t="s">
        <v>73</v>
      </c>
      <c r="I14" s="137">
        <v>44896</v>
      </c>
      <c r="J14" s="67"/>
      <c r="K14" s="63"/>
      <c r="L14" s="91"/>
      <c r="M14" s="97" t="s">
        <v>111</v>
      </c>
      <c r="N14" s="83" t="s">
        <v>112</v>
      </c>
      <c r="O14" s="98">
        <v>1</v>
      </c>
      <c r="P14" s="83" t="s">
        <v>269</v>
      </c>
      <c r="Q14" s="91"/>
      <c r="R14" s="63"/>
      <c r="S14" s="63"/>
      <c r="T14" s="63"/>
      <c r="U14" s="63"/>
      <c r="V14" s="63"/>
    </row>
    <row r="15" spans="1:22" ht="197.25" customHeight="1">
      <c r="A15" s="58"/>
      <c r="B15" s="74" t="s">
        <v>113</v>
      </c>
      <c r="C15" s="75" t="s">
        <v>114</v>
      </c>
      <c r="D15" s="457" t="s">
        <v>115</v>
      </c>
      <c r="E15" s="458"/>
      <c r="F15" s="464" t="s">
        <v>116</v>
      </c>
      <c r="G15" s="465"/>
      <c r="H15" s="71" t="s">
        <v>73</v>
      </c>
      <c r="I15" s="69" t="s">
        <v>50</v>
      </c>
      <c r="J15" s="67"/>
      <c r="K15" s="63"/>
      <c r="L15" s="63"/>
      <c r="M15" s="99" t="s">
        <v>117</v>
      </c>
      <c r="N15" s="100" t="s">
        <v>118</v>
      </c>
      <c r="O15" s="89">
        <v>0</v>
      </c>
      <c r="P15" s="94" t="s">
        <v>119</v>
      </c>
      <c r="Q15" s="63"/>
      <c r="R15" s="63"/>
      <c r="S15" s="63"/>
      <c r="T15" s="63"/>
      <c r="U15" s="63"/>
      <c r="V15" s="63"/>
    </row>
    <row r="16" spans="1:22" ht="135" customHeight="1">
      <c r="A16" s="58"/>
      <c r="B16" s="76" t="s">
        <v>120</v>
      </c>
      <c r="C16" s="68" t="s">
        <v>121</v>
      </c>
      <c r="D16" s="457" t="s">
        <v>122</v>
      </c>
      <c r="E16" s="458" t="s">
        <v>123</v>
      </c>
      <c r="F16" s="459" t="s">
        <v>124</v>
      </c>
      <c r="G16" s="460"/>
      <c r="H16" s="71" t="s">
        <v>73</v>
      </c>
      <c r="I16" s="69" t="s">
        <v>125</v>
      </c>
      <c r="J16" s="67"/>
      <c r="K16" s="63"/>
      <c r="L16" s="63"/>
      <c r="M16" s="93" t="s">
        <v>126</v>
      </c>
      <c r="N16" s="82" t="s">
        <v>127</v>
      </c>
      <c r="O16" s="84">
        <v>1</v>
      </c>
      <c r="P16" s="101" t="s">
        <v>270</v>
      </c>
      <c r="Q16" s="63"/>
      <c r="R16" s="63"/>
      <c r="S16" s="63"/>
      <c r="T16" s="63"/>
      <c r="U16" s="63"/>
      <c r="V16" s="63"/>
    </row>
    <row r="17" spans="1:22" ht="12.75" customHeight="1">
      <c r="A17" s="58"/>
      <c r="B17" s="58"/>
      <c r="C17" s="77"/>
      <c r="D17" s="77"/>
      <c r="E17" s="77"/>
      <c r="F17" s="78"/>
      <c r="G17" s="78"/>
      <c r="H17" s="78"/>
      <c r="I17" s="77"/>
      <c r="J17" s="58"/>
      <c r="K17" s="58"/>
      <c r="L17" s="58"/>
      <c r="M17" s="58"/>
      <c r="N17" s="58"/>
      <c r="O17" s="58"/>
      <c r="P17" s="58"/>
      <c r="Q17" s="58"/>
      <c r="R17" s="58"/>
      <c r="S17" s="58"/>
      <c r="T17" s="58"/>
      <c r="U17" s="58"/>
      <c r="V17" s="58"/>
    </row>
    <row r="18" spans="1:22" ht="12.75" hidden="1" customHeight="1">
      <c r="A18" s="58"/>
      <c r="B18" s="63"/>
      <c r="C18" s="63"/>
      <c r="D18" s="63"/>
      <c r="E18" s="63"/>
      <c r="F18" s="79"/>
      <c r="G18" s="79"/>
      <c r="H18" s="79"/>
      <c r="I18" s="63"/>
      <c r="J18" s="58"/>
      <c r="K18" s="63"/>
      <c r="L18" s="63"/>
      <c r="M18" s="63"/>
      <c r="N18" s="63"/>
      <c r="O18" s="63"/>
      <c r="P18" s="63"/>
      <c r="Q18" s="63"/>
      <c r="R18" s="63"/>
      <c r="S18" s="63"/>
      <c r="T18" s="63"/>
      <c r="U18" s="63"/>
      <c r="V18" s="63"/>
    </row>
    <row r="19" spans="1:22" ht="12.75" hidden="1" customHeight="1">
      <c r="A19" s="58"/>
      <c r="B19" s="63"/>
      <c r="C19" s="63"/>
      <c r="D19" s="63"/>
      <c r="E19" s="63"/>
      <c r="F19" s="79"/>
      <c r="G19" s="79"/>
      <c r="H19" s="79"/>
      <c r="I19" s="63"/>
      <c r="J19" s="58"/>
      <c r="K19" s="63"/>
      <c r="L19" s="63"/>
      <c r="M19" s="63"/>
      <c r="N19" s="63"/>
      <c r="O19" s="63"/>
      <c r="P19" s="63"/>
      <c r="Q19" s="63"/>
      <c r="R19" s="63"/>
      <c r="S19" s="63"/>
      <c r="T19" s="63"/>
      <c r="U19" s="63"/>
      <c r="V19" s="63"/>
    </row>
    <row r="20" spans="1:22" ht="12.75" hidden="1" customHeight="1">
      <c r="A20" s="58"/>
      <c r="B20" s="63"/>
      <c r="C20" s="63"/>
      <c r="D20" s="63"/>
      <c r="E20" s="63"/>
      <c r="F20" s="79"/>
      <c r="G20" s="79"/>
      <c r="H20" s="79"/>
      <c r="I20" s="63"/>
      <c r="J20" s="58"/>
      <c r="K20" s="63"/>
      <c r="L20" s="63"/>
      <c r="M20" s="63"/>
      <c r="N20" s="63"/>
      <c r="O20" s="63"/>
      <c r="P20" s="63"/>
      <c r="Q20" s="63"/>
      <c r="R20" s="63"/>
      <c r="S20" s="63"/>
      <c r="T20" s="63"/>
      <c r="U20" s="63"/>
      <c r="V20" s="63"/>
    </row>
    <row r="21" spans="1:22" ht="12.75" hidden="1" customHeight="1">
      <c r="A21" s="58"/>
      <c r="B21" s="63"/>
      <c r="C21" s="63"/>
      <c r="D21" s="63"/>
      <c r="E21" s="63"/>
      <c r="F21" s="79"/>
      <c r="G21" s="79"/>
      <c r="H21" s="79"/>
      <c r="I21" s="63"/>
      <c r="J21" s="58"/>
      <c r="K21" s="63"/>
      <c r="L21" s="63"/>
      <c r="M21" s="63"/>
      <c r="N21" s="63"/>
      <c r="O21" s="63"/>
      <c r="P21" s="63"/>
      <c r="Q21" s="63"/>
      <c r="R21" s="63"/>
      <c r="S21" s="63"/>
      <c r="T21" s="63"/>
      <c r="U21" s="63"/>
      <c r="V21" s="63"/>
    </row>
    <row r="22" spans="1:22" ht="12.75" hidden="1" customHeight="1">
      <c r="A22" s="58"/>
      <c r="B22" s="63"/>
      <c r="C22" s="63"/>
      <c r="D22" s="63"/>
      <c r="E22" s="63"/>
      <c r="F22" s="79"/>
      <c r="G22" s="79"/>
      <c r="H22" s="79"/>
      <c r="I22" s="63"/>
      <c r="J22" s="58"/>
      <c r="K22" s="63"/>
      <c r="L22" s="63"/>
      <c r="M22" s="63"/>
      <c r="N22" s="63"/>
      <c r="O22" s="63"/>
      <c r="P22" s="63"/>
      <c r="Q22" s="63"/>
      <c r="R22" s="63"/>
      <c r="S22" s="63"/>
      <c r="T22" s="63"/>
      <c r="U22" s="63"/>
      <c r="V22" s="63"/>
    </row>
    <row r="23" spans="1:22" ht="12.75" hidden="1" customHeight="1">
      <c r="A23" s="58"/>
      <c r="B23" s="63"/>
      <c r="C23" s="63"/>
      <c r="D23" s="63"/>
      <c r="E23" s="63"/>
      <c r="F23" s="79"/>
      <c r="G23" s="79"/>
      <c r="H23" s="79"/>
      <c r="I23" s="63"/>
      <c r="J23" s="58"/>
      <c r="K23" s="63"/>
      <c r="L23" s="63"/>
      <c r="M23" s="63"/>
      <c r="N23" s="63"/>
      <c r="O23" s="63"/>
      <c r="P23" s="63"/>
      <c r="Q23" s="63"/>
      <c r="R23" s="63"/>
      <c r="S23" s="63"/>
      <c r="T23" s="63"/>
      <c r="U23" s="63"/>
      <c r="V23" s="63"/>
    </row>
    <row r="24" spans="1:22" ht="12.75" hidden="1" customHeight="1">
      <c r="A24" s="58"/>
      <c r="B24" s="63"/>
      <c r="C24" s="63"/>
      <c r="D24" s="63"/>
      <c r="E24" s="63"/>
      <c r="F24" s="79"/>
      <c r="G24" s="79"/>
      <c r="H24" s="79"/>
      <c r="I24" s="63"/>
      <c r="J24" s="58"/>
      <c r="K24" s="63"/>
      <c r="L24" s="63"/>
      <c r="M24" s="63"/>
      <c r="N24" s="63"/>
      <c r="O24" s="63"/>
      <c r="P24" s="63"/>
      <c r="Q24" s="63"/>
      <c r="R24" s="63"/>
      <c r="S24" s="63"/>
      <c r="T24" s="63"/>
      <c r="U24" s="63"/>
      <c r="V24" s="63"/>
    </row>
    <row r="25" spans="1:22" ht="12.75" hidden="1" customHeight="1">
      <c r="A25" s="58"/>
      <c r="B25" s="63"/>
      <c r="C25" s="63"/>
      <c r="D25" s="63"/>
      <c r="E25" s="63"/>
      <c r="F25" s="79"/>
      <c r="G25" s="79"/>
      <c r="H25" s="79"/>
      <c r="I25" s="63"/>
      <c r="J25" s="58"/>
      <c r="K25" s="63"/>
      <c r="L25" s="63"/>
      <c r="M25" s="63"/>
      <c r="N25" s="63"/>
      <c r="O25" s="63"/>
      <c r="P25" s="63"/>
      <c r="Q25" s="63"/>
      <c r="R25" s="63"/>
      <c r="S25" s="63"/>
      <c r="T25" s="63"/>
      <c r="U25" s="63"/>
      <c r="V25" s="63"/>
    </row>
    <row r="26" spans="1:22" ht="12.75" customHeight="1">
      <c r="A26" s="58"/>
      <c r="B26" s="63"/>
      <c r="C26" s="63"/>
      <c r="D26" s="63"/>
      <c r="E26" s="63"/>
      <c r="F26" s="79"/>
      <c r="G26" s="79"/>
      <c r="H26" s="79"/>
      <c r="I26" s="63"/>
      <c r="J26" s="58"/>
      <c r="K26" s="63"/>
      <c r="L26" s="63"/>
      <c r="M26" s="63"/>
      <c r="N26" s="63"/>
      <c r="O26" s="63"/>
      <c r="P26" s="63"/>
      <c r="Q26" s="63"/>
      <c r="R26" s="63"/>
      <c r="S26" s="63"/>
      <c r="T26" s="63"/>
      <c r="U26" s="63"/>
      <c r="V26" s="63"/>
    </row>
    <row r="27" spans="1:22" ht="12.75" customHeight="1">
      <c r="A27" s="58"/>
      <c r="B27" s="63"/>
      <c r="C27" s="63"/>
      <c r="D27" s="63"/>
      <c r="E27" s="63"/>
      <c r="F27" s="79"/>
      <c r="G27" s="79"/>
      <c r="H27" s="79"/>
      <c r="I27" s="63"/>
      <c r="J27" s="58"/>
      <c r="K27" s="63"/>
      <c r="L27" s="63"/>
      <c r="M27" s="63"/>
      <c r="N27" s="63"/>
      <c r="O27" s="63"/>
      <c r="P27" s="63"/>
      <c r="Q27" s="63"/>
      <c r="R27" s="63"/>
      <c r="S27" s="63"/>
      <c r="T27" s="63"/>
      <c r="U27" s="63"/>
      <c r="V27" s="63"/>
    </row>
    <row r="28" spans="1:22" ht="12.75" customHeight="1">
      <c r="A28" s="58"/>
      <c r="B28" s="63"/>
      <c r="C28" s="63"/>
      <c r="D28" s="63"/>
      <c r="E28" s="63"/>
      <c r="F28" s="79"/>
      <c r="G28" s="79"/>
      <c r="H28" s="79"/>
      <c r="I28" s="63"/>
      <c r="J28" s="58"/>
      <c r="K28" s="63"/>
      <c r="L28" s="63"/>
      <c r="M28" s="63"/>
      <c r="N28" s="63"/>
      <c r="O28" s="63"/>
      <c r="P28" s="63"/>
      <c r="Q28" s="63"/>
      <c r="R28" s="63"/>
      <c r="S28" s="63"/>
      <c r="T28" s="63"/>
      <c r="U28" s="63"/>
      <c r="V28" s="63"/>
    </row>
    <row r="29" spans="1:22" ht="12.75" customHeight="1">
      <c r="A29" s="58"/>
      <c r="B29" s="63"/>
      <c r="C29" s="63"/>
      <c r="D29" s="461"/>
      <c r="E29" s="462"/>
      <c r="F29" s="463"/>
      <c r="G29" s="462"/>
      <c r="H29" s="80"/>
      <c r="I29" s="80"/>
      <c r="J29" s="58"/>
      <c r="K29" s="63"/>
      <c r="L29" s="63"/>
      <c r="M29" s="63"/>
      <c r="N29" s="63"/>
      <c r="O29" s="63"/>
      <c r="P29" s="63"/>
      <c r="Q29" s="63"/>
      <c r="R29" s="63"/>
      <c r="S29" s="63"/>
      <c r="T29" s="63"/>
      <c r="U29" s="63"/>
      <c r="V29" s="63"/>
    </row>
    <row r="30" spans="1:22" ht="12.75" customHeight="1">
      <c r="A30" s="58"/>
      <c r="B30" s="63"/>
      <c r="C30" s="63"/>
      <c r="D30" s="63"/>
      <c r="E30" s="63"/>
      <c r="F30" s="79"/>
      <c r="G30" s="79"/>
      <c r="H30" s="79"/>
      <c r="I30" s="63"/>
      <c r="J30" s="58"/>
      <c r="K30" s="63"/>
      <c r="L30" s="63"/>
      <c r="M30" s="63"/>
      <c r="N30" s="63"/>
      <c r="O30" s="63"/>
      <c r="P30" s="63"/>
      <c r="Q30" s="63"/>
      <c r="R30" s="63"/>
      <c r="S30" s="63"/>
      <c r="T30" s="63"/>
      <c r="U30" s="63"/>
      <c r="V30" s="63"/>
    </row>
    <row r="31" spans="1:22" ht="12.75" customHeight="1">
      <c r="A31" s="58"/>
      <c r="B31" s="63"/>
      <c r="C31" s="63"/>
      <c r="D31" s="63"/>
      <c r="E31" s="63"/>
      <c r="F31" s="79"/>
      <c r="G31" s="79"/>
      <c r="H31" s="79"/>
      <c r="I31" s="63"/>
      <c r="J31" s="58"/>
      <c r="K31" s="63"/>
      <c r="L31" s="63"/>
      <c r="M31" s="63"/>
      <c r="N31" s="63"/>
      <c r="O31" s="63"/>
      <c r="P31" s="63"/>
      <c r="Q31" s="63"/>
      <c r="R31" s="63"/>
      <c r="S31" s="63"/>
      <c r="T31" s="63"/>
      <c r="U31" s="63"/>
      <c r="V31" s="63"/>
    </row>
    <row r="32" spans="1:22" ht="12.75" customHeight="1">
      <c r="A32" s="58"/>
      <c r="B32" s="63"/>
      <c r="C32" s="63"/>
      <c r="D32" s="63"/>
      <c r="E32" s="63"/>
      <c r="F32" s="79"/>
      <c r="G32" s="79"/>
      <c r="H32" s="79"/>
      <c r="I32" s="63"/>
      <c r="J32" s="58"/>
      <c r="K32" s="63"/>
      <c r="L32" s="63"/>
      <c r="M32" s="63"/>
      <c r="N32" s="63"/>
      <c r="O32" s="63"/>
      <c r="P32" s="63"/>
      <c r="Q32" s="63"/>
      <c r="R32" s="63"/>
      <c r="S32" s="63"/>
      <c r="T32" s="63"/>
      <c r="U32" s="63"/>
      <c r="V32" s="63"/>
    </row>
    <row r="33" spans="1:22" ht="12.75" customHeight="1">
      <c r="A33" s="58"/>
      <c r="B33" s="63"/>
      <c r="C33" s="63"/>
      <c r="D33" s="63"/>
      <c r="E33" s="63"/>
      <c r="F33" s="79"/>
      <c r="G33" s="79"/>
      <c r="H33" s="79"/>
      <c r="I33" s="63"/>
      <c r="J33" s="58"/>
      <c r="K33" s="63"/>
      <c r="L33" s="63"/>
      <c r="M33" s="63"/>
      <c r="N33" s="63"/>
      <c r="O33" s="63"/>
      <c r="P33" s="63"/>
      <c r="Q33" s="63"/>
      <c r="R33" s="63"/>
      <c r="S33" s="63"/>
      <c r="T33" s="63"/>
      <c r="U33" s="63"/>
      <c r="V33" s="63"/>
    </row>
    <row r="34" spans="1:22" ht="12.75" customHeight="1">
      <c r="A34" s="58"/>
      <c r="B34" s="63"/>
      <c r="C34" s="63"/>
      <c r="D34" s="63"/>
      <c r="E34" s="63"/>
      <c r="F34" s="79"/>
      <c r="G34" s="79"/>
      <c r="H34" s="79"/>
      <c r="I34" s="63"/>
      <c r="J34" s="58"/>
      <c r="K34" s="63"/>
      <c r="L34" s="63"/>
      <c r="M34" s="63"/>
      <c r="N34" s="63"/>
      <c r="O34" s="63"/>
      <c r="P34" s="63"/>
      <c r="Q34" s="63"/>
      <c r="R34" s="63"/>
      <c r="S34" s="63"/>
      <c r="T34" s="63"/>
      <c r="U34" s="63"/>
      <c r="V34" s="63"/>
    </row>
    <row r="35" spans="1:22" ht="12.75" customHeight="1">
      <c r="A35" s="58"/>
      <c r="B35" s="63"/>
      <c r="C35" s="63"/>
      <c r="D35" s="63"/>
      <c r="E35" s="63"/>
      <c r="F35" s="79"/>
      <c r="G35" s="79"/>
      <c r="H35" s="79"/>
      <c r="I35" s="63"/>
      <c r="J35" s="58"/>
      <c r="K35" s="63"/>
      <c r="L35" s="63"/>
      <c r="M35" s="63"/>
      <c r="N35" s="63"/>
      <c r="O35" s="63"/>
      <c r="P35" s="63"/>
      <c r="Q35" s="63"/>
      <c r="R35" s="63"/>
      <c r="S35" s="63"/>
      <c r="T35" s="63"/>
      <c r="U35" s="63"/>
      <c r="V35" s="63"/>
    </row>
    <row r="36" spans="1:22" ht="12.75" customHeight="1">
      <c r="A36" s="58"/>
      <c r="B36" s="63"/>
      <c r="C36" s="63"/>
      <c r="D36" s="63"/>
      <c r="E36" s="63"/>
      <c r="F36" s="79"/>
      <c r="G36" s="79"/>
      <c r="H36" s="79"/>
      <c r="I36" s="63"/>
      <c r="J36" s="58"/>
      <c r="K36" s="63"/>
      <c r="L36" s="63"/>
      <c r="M36" s="63"/>
      <c r="N36" s="63"/>
      <c r="O36" s="63"/>
      <c r="P36" s="63"/>
      <c r="Q36" s="63"/>
      <c r="R36" s="63"/>
      <c r="S36" s="63"/>
      <c r="T36" s="63"/>
      <c r="U36" s="63"/>
      <c r="V36" s="63"/>
    </row>
    <row r="37" spans="1:22" ht="12.75" customHeight="1">
      <c r="A37" s="58"/>
      <c r="B37" s="63"/>
      <c r="C37" s="63"/>
      <c r="D37" s="63"/>
      <c r="E37" s="63"/>
      <c r="F37" s="79"/>
      <c r="G37" s="79"/>
      <c r="H37" s="79"/>
      <c r="I37" s="63"/>
      <c r="J37" s="58"/>
      <c r="K37" s="63"/>
      <c r="L37" s="63"/>
      <c r="M37" s="63"/>
      <c r="N37" s="63"/>
      <c r="O37" s="63"/>
      <c r="P37" s="63"/>
      <c r="Q37" s="63"/>
      <c r="R37" s="63"/>
      <c r="S37" s="63"/>
      <c r="T37" s="63"/>
      <c r="U37" s="63"/>
      <c r="V37" s="63"/>
    </row>
    <row r="38" spans="1:22" ht="12.75" customHeight="1">
      <c r="A38" s="58"/>
      <c r="B38" s="63"/>
      <c r="C38" s="63"/>
      <c r="D38" s="63"/>
      <c r="E38" s="63"/>
      <c r="F38" s="79"/>
      <c r="G38" s="79"/>
      <c r="H38" s="79"/>
      <c r="I38" s="63"/>
      <c r="J38" s="58"/>
      <c r="K38" s="63"/>
      <c r="L38" s="63"/>
      <c r="M38" s="63"/>
      <c r="N38" s="63"/>
      <c r="O38" s="63"/>
      <c r="P38" s="63"/>
      <c r="Q38" s="63"/>
      <c r="R38" s="63"/>
      <c r="S38" s="63"/>
      <c r="T38" s="63"/>
      <c r="U38" s="63"/>
      <c r="V38" s="63"/>
    </row>
    <row r="39" spans="1:22" ht="12.75" customHeight="1">
      <c r="A39" s="58"/>
      <c r="B39" s="63"/>
      <c r="C39" s="63"/>
      <c r="D39" s="63"/>
      <c r="E39" s="63"/>
      <c r="F39" s="79"/>
      <c r="G39" s="79"/>
      <c r="H39" s="79"/>
      <c r="I39" s="63"/>
      <c r="J39" s="58"/>
      <c r="K39" s="63"/>
      <c r="L39" s="63"/>
      <c r="M39" s="63"/>
      <c r="N39" s="63"/>
      <c r="O39" s="63"/>
      <c r="P39" s="63"/>
      <c r="Q39" s="63"/>
      <c r="R39" s="63"/>
      <c r="S39" s="63"/>
      <c r="T39" s="63"/>
      <c r="U39" s="63"/>
      <c r="V39" s="63"/>
    </row>
    <row r="40" spans="1:22" ht="12.75" customHeight="1">
      <c r="A40" s="58"/>
      <c r="B40" s="63"/>
      <c r="C40" s="63"/>
      <c r="D40" s="63"/>
      <c r="E40" s="63"/>
      <c r="F40" s="79"/>
      <c r="G40" s="79"/>
      <c r="H40" s="79"/>
      <c r="I40" s="63"/>
      <c r="J40" s="58"/>
      <c r="K40" s="63"/>
      <c r="L40" s="63"/>
      <c r="M40" s="63"/>
      <c r="N40" s="63"/>
      <c r="O40" s="63"/>
      <c r="P40" s="63"/>
      <c r="Q40" s="63"/>
      <c r="R40" s="63"/>
      <c r="S40" s="63"/>
      <c r="T40" s="63"/>
      <c r="U40" s="63"/>
      <c r="V40" s="63"/>
    </row>
    <row r="41" spans="1:22" ht="12.75" customHeight="1">
      <c r="A41" s="58"/>
      <c r="B41" s="63"/>
      <c r="C41" s="63"/>
      <c r="D41" s="63"/>
      <c r="E41" s="63"/>
      <c r="F41" s="79"/>
      <c r="G41" s="79"/>
      <c r="H41" s="79"/>
      <c r="I41" s="63"/>
      <c r="J41" s="58"/>
      <c r="K41" s="63"/>
      <c r="L41" s="63"/>
      <c r="M41" s="63"/>
      <c r="N41" s="63"/>
      <c r="O41" s="63"/>
      <c r="P41" s="63"/>
      <c r="Q41" s="63"/>
      <c r="R41" s="63"/>
      <c r="S41" s="63"/>
      <c r="T41" s="63"/>
      <c r="U41" s="63"/>
      <c r="V41" s="63"/>
    </row>
    <row r="42" spans="1:22" ht="12.75" customHeight="1">
      <c r="A42" s="58"/>
      <c r="B42" s="63"/>
      <c r="C42" s="63"/>
      <c r="D42" s="63"/>
      <c r="E42" s="63"/>
      <c r="F42" s="79"/>
      <c r="G42" s="79"/>
      <c r="H42" s="79"/>
      <c r="I42" s="63"/>
      <c r="J42" s="58"/>
      <c r="K42" s="63"/>
      <c r="L42" s="63"/>
      <c r="M42" s="63"/>
      <c r="N42" s="63"/>
      <c r="O42" s="63"/>
      <c r="P42" s="63"/>
      <c r="Q42" s="63"/>
      <c r="R42" s="63"/>
      <c r="S42" s="63"/>
      <c r="T42" s="63"/>
      <c r="U42" s="63"/>
      <c r="V42" s="63"/>
    </row>
    <row r="43" spans="1:22" ht="12.75" customHeight="1">
      <c r="A43" s="58"/>
      <c r="B43" s="63"/>
      <c r="C43" s="63"/>
      <c r="D43" s="63"/>
      <c r="E43" s="63"/>
      <c r="F43" s="79"/>
      <c r="G43" s="79"/>
      <c r="H43" s="79"/>
      <c r="I43" s="63"/>
      <c r="J43" s="58"/>
      <c r="K43" s="63"/>
      <c r="L43" s="63"/>
      <c r="M43" s="63"/>
      <c r="N43" s="63"/>
      <c r="O43" s="63"/>
      <c r="P43" s="63"/>
      <c r="Q43" s="63"/>
      <c r="R43" s="63"/>
      <c r="S43" s="63"/>
      <c r="T43" s="63"/>
      <c r="U43" s="63"/>
      <c r="V43" s="63"/>
    </row>
    <row r="44" spans="1:22" ht="12.75" customHeight="1">
      <c r="A44" s="58"/>
      <c r="B44" s="63"/>
      <c r="C44" s="63"/>
      <c r="D44" s="63"/>
      <c r="E44" s="63"/>
      <c r="F44" s="79"/>
      <c r="G44" s="79"/>
      <c r="H44" s="79"/>
      <c r="I44" s="63"/>
      <c r="J44" s="58"/>
      <c r="K44" s="63"/>
      <c r="L44" s="63"/>
      <c r="M44" s="63"/>
      <c r="N44" s="63"/>
      <c r="O44" s="63"/>
      <c r="P44" s="63"/>
      <c r="Q44" s="63"/>
      <c r="R44" s="63"/>
      <c r="S44" s="63"/>
      <c r="T44" s="63"/>
      <c r="U44" s="63"/>
      <c r="V44" s="63"/>
    </row>
    <row r="45" spans="1:22" ht="12.75" customHeight="1">
      <c r="A45" s="58"/>
      <c r="B45" s="63"/>
      <c r="C45" s="63"/>
      <c r="D45" s="63"/>
      <c r="E45" s="63"/>
      <c r="F45" s="79"/>
      <c r="G45" s="79"/>
      <c r="H45" s="79"/>
      <c r="I45" s="63"/>
      <c r="J45" s="58"/>
      <c r="K45" s="63"/>
      <c r="L45" s="63"/>
      <c r="M45" s="63"/>
      <c r="N45" s="63"/>
      <c r="O45" s="63"/>
      <c r="P45" s="63"/>
      <c r="Q45" s="63"/>
      <c r="R45" s="63"/>
      <c r="S45" s="63"/>
      <c r="T45" s="63"/>
      <c r="U45" s="63"/>
      <c r="V45" s="63"/>
    </row>
    <row r="46" spans="1:22" ht="12.75" customHeight="1">
      <c r="A46" s="58"/>
      <c r="B46" s="63"/>
      <c r="C46" s="63"/>
      <c r="D46" s="63"/>
      <c r="E46" s="63"/>
      <c r="F46" s="79"/>
      <c r="G46" s="79"/>
      <c r="H46" s="79"/>
      <c r="I46" s="63"/>
      <c r="J46" s="58"/>
      <c r="K46" s="63"/>
      <c r="L46" s="63"/>
      <c r="M46" s="63"/>
      <c r="N46" s="63"/>
      <c r="O46" s="63"/>
      <c r="P46" s="63"/>
      <c r="Q46" s="63"/>
      <c r="R46" s="63"/>
      <c r="S46" s="63"/>
      <c r="T46" s="63"/>
      <c r="U46" s="63"/>
      <c r="V46" s="63"/>
    </row>
    <row r="47" spans="1:22" ht="12.75" customHeight="1">
      <c r="A47" s="58"/>
      <c r="B47" s="63"/>
      <c r="C47" s="63"/>
      <c r="D47" s="63"/>
      <c r="E47" s="63"/>
      <c r="F47" s="79"/>
      <c r="G47" s="79"/>
      <c r="H47" s="79"/>
      <c r="I47" s="63"/>
      <c r="J47" s="58"/>
      <c r="K47" s="63"/>
      <c r="L47" s="63"/>
      <c r="M47" s="63"/>
      <c r="N47" s="63"/>
      <c r="O47" s="63"/>
      <c r="P47" s="63"/>
      <c r="Q47" s="63"/>
      <c r="R47" s="63"/>
      <c r="S47" s="63"/>
      <c r="T47" s="63"/>
      <c r="U47" s="63"/>
      <c r="V47" s="63"/>
    </row>
    <row r="48" spans="1:22" ht="12.75" customHeight="1">
      <c r="A48" s="58"/>
      <c r="B48" s="63"/>
      <c r="C48" s="63"/>
      <c r="D48" s="63"/>
      <c r="E48" s="63"/>
      <c r="F48" s="79"/>
      <c r="G48" s="79"/>
      <c r="H48" s="79"/>
      <c r="I48" s="63"/>
      <c r="J48" s="58"/>
      <c r="K48" s="63"/>
      <c r="L48" s="63"/>
      <c r="M48" s="63"/>
      <c r="N48" s="63"/>
      <c r="O48" s="63"/>
      <c r="P48" s="63"/>
      <c r="Q48" s="63"/>
      <c r="R48" s="63"/>
      <c r="S48" s="63"/>
      <c r="T48" s="63"/>
      <c r="U48" s="63"/>
      <c r="V48" s="63"/>
    </row>
    <row r="49" spans="1:22" ht="12.75" customHeight="1">
      <c r="A49" s="58"/>
      <c r="B49" s="63"/>
      <c r="C49" s="63"/>
      <c r="D49" s="63"/>
      <c r="E49" s="63"/>
      <c r="F49" s="79"/>
      <c r="G49" s="79"/>
      <c r="H49" s="79"/>
      <c r="I49" s="63"/>
      <c r="J49" s="58"/>
      <c r="K49" s="63"/>
      <c r="L49" s="63"/>
      <c r="M49" s="63"/>
      <c r="N49" s="63"/>
      <c r="O49" s="63"/>
      <c r="P49" s="63"/>
      <c r="Q49" s="63"/>
      <c r="R49" s="63"/>
      <c r="S49" s="63"/>
      <c r="T49" s="63"/>
      <c r="U49" s="63"/>
      <c r="V49" s="63"/>
    </row>
    <row r="50" spans="1:22" ht="12.75" customHeight="1">
      <c r="A50" s="58"/>
      <c r="B50" s="63"/>
      <c r="C50" s="63"/>
      <c r="D50" s="63"/>
      <c r="E50" s="63"/>
      <c r="F50" s="79"/>
      <c r="G50" s="79"/>
      <c r="H50" s="79"/>
      <c r="I50" s="63"/>
      <c r="J50" s="58"/>
      <c r="K50" s="63"/>
      <c r="L50" s="63"/>
      <c r="M50" s="63"/>
      <c r="N50" s="63"/>
      <c r="O50" s="63"/>
      <c r="P50" s="63"/>
      <c r="Q50" s="63"/>
      <c r="R50" s="63"/>
      <c r="S50" s="63"/>
      <c r="T50" s="63"/>
      <c r="U50" s="63"/>
      <c r="V50" s="63"/>
    </row>
    <row r="51" spans="1:22" ht="12.75" customHeight="1">
      <c r="A51" s="58"/>
      <c r="B51" s="63"/>
      <c r="C51" s="63"/>
      <c r="D51" s="63"/>
      <c r="E51" s="63"/>
      <c r="F51" s="79"/>
      <c r="G51" s="79"/>
      <c r="H51" s="79"/>
      <c r="I51" s="63"/>
      <c r="J51" s="58"/>
      <c r="K51" s="63"/>
      <c r="L51" s="63"/>
      <c r="M51" s="63"/>
      <c r="N51" s="63"/>
      <c r="O51" s="63"/>
      <c r="P51" s="63"/>
      <c r="Q51" s="63"/>
      <c r="R51" s="63"/>
      <c r="S51" s="63"/>
      <c r="T51" s="63"/>
      <c r="U51" s="63"/>
      <c r="V51" s="63"/>
    </row>
    <row r="52" spans="1:22" ht="12.75" customHeight="1">
      <c r="A52" s="58"/>
      <c r="B52" s="63"/>
      <c r="C52" s="63"/>
      <c r="D52" s="63"/>
      <c r="E52" s="63"/>
      <c r="F52" s="79"/>
      <c r="G52" s="79"/>
      <c r="H52" s="79"/>
      <c r="I52" s="63"/>
      <c r="J52" s="58"/>
      <c r="K52" s="63"/>
      <c r="L52" s="63"/>
      <c r="M52" s="63"/>
      <c r="N52" s="63"/>
      <c r="O52" s="63"/>
      <c r="P52" s="63"/>
      <c r="Q52" s="63"/>
      <c r="R52" s="63"/>
      <c r="S52" s="63"/>
      <c r="T52" s="63"/>
      <c r="U52" s="63"/>
      <c r="V52" s="63"/>
    </row>
    <row r="53" spans="1:22" ht="12.75" customHeight="1">
      <c r="A53" s="58"/>
      <c r="B53" s="63"/>
      <c r="C53" s="63"/>
      <c r="D53" s="63"/>
      <c r="E53" s="63"/>
      <c r="F53" s="79"/>
      <c r="G53" s="79"/>
      <c r="H53" s="79"/>
      <c r="I53" s="63"/>
      <c r="J53" s="58"/>
      <c r="K53" s="63"/>
      <c r="L53" s="63"/>
      <c r="M53" s="63"/>
      <c r="N53" s="63"/>
      <c r="O53" s="63"/>
      <c r="P53" s="63"/>
      <c r="Q53" s="63"/>
      <c r="R53" s="63"/>
      <c r="S53" s="63"/>
      <c r="T53" s="63"/>
      <c r="U53" s="63"/>
      <c r="V53" s="63"/>
    </row>
    <row r="54" spans="1:22" ht="12.75" customHeight="1">
      <c r="A54" s="58"/>
      <c r="B54" s="63"/>
      <c r="C54" s="63"/>
      <c r="D54" s="63"/>
      <c r="E54" s="63"/>
      <c r="F54" s="79"/>
      <c r="G54" s="79"/>
      <c r="H54" s="79"/>
      <c r="I54" s="63"/>
      <c r="J54" s="58"/>
      <c r="K54" s="63"/>
      <c r="L54" s="63"/>
      <c r="M54" s="63"/>
      <c r="N54" s="63"/>
      <c r="O54" s="63"/>
      <c r="P54" s="63"/>
      <c r="Q54" s="63"/>
      <c r="R54" s="63"/>
      <c r="S54" s="63"/>
      <c r="T54" s="63"/>
      <c r="U54" s="63"/>
      <c r="V54" s="63"/>
    </row>
    <row r="55" spans="1:22" ht="12.75" customHeight="1">
      <c r="A55" s="58"/>
      <c r="B55" s="63"/>
      <c r="C55" s="63"/>
      <c r="D55" s="63"/>
      <c r="E55" s="63"/>
      <c r="F55" s="79"/>
      <c r="G55" s="79"/>
      <c r="H55" s="79"/>
      <c r="I55" s="63"/>
      <c r="J55" s="58"/>
      <c r="K55" s="63"/>
      <c r="L55" s="63"/>
      <c r="M55" s="63"/>
      <c r="N55" s="63"/>
      <c r="O55" s="63"/>
      <c r="P55" s="63"/>
      <c r="Q55" s="63"/>
      <c r="R55" s="63"/>
      <c r="S55" s="63"/>
      <c r="T55" s="63"/>
      <c r="U55" s="63"/>
      <c r="V55" s="63"/>
    </row>
    <row r="56" spans="1:22" ht="12.75" customHeight="1">
      <c r="A56" s="58"/>
      <c r="B56" s="63"/>
      <c r="C56" s="63"/>
      <c r="D56" s="63"/>
      <c r="E56" s="63"/>
      <c r="F56" s="79"/>
      <c r="G56" s="79"/>
      <c r="H56" s="79"/>
      <c r="I56" s="63"/>
      <c r="J56" s="58"/>
      <c r="K56" s="63"/>
      <c r="L56" s="63"/>
      <c r="M56" s="63"/>
      <c r="N56" s="63"/>
      <c r="O56" s="63"/>
      <c r="P56" s="63"/>
      <c r="Q56" s="63"/>
      <c r="R56" s="63"/>
      <c r="S56" s="63"/>
      <c r="T56" s="63"/>
      <c r="U56" s="63"/>
      <c r="V56" s="63"/>
    </row>
    <row r="57" spans="1:22" ht="12.75" customHeight="1">
      <c r="A57" s="58"/>
      <c r="B57" s="63"/>
      <c r="C57" s="63"/>
      <c r="D57" s="63"/>
      <c r="E57" s="63"/>
      <c r="F57" s="79"/>
      <c r="G57" s="79"/>
      <c r="H57" s="79"/>
      <c r="I57" s="63"/>
      <c r="J57" s="58"/>
      <c r="K57" s="63"/>
      <c r="L57" s="63"/>
      <c r="M57" s="63"/>
      <c r="N57" s="63"/>
      <c r="O57" s="63"/>
      <c r="P57" s="63"/>
      <c r="Q57" s="63"/>
      <c r="R57" s="63"/>
      <c r="S57" s="63"/>
      <c r="T57" s="63"/>
      <c r="U57" s="63"/>
      <c r="V57" s="63"/>
    </row>
    <row r="58" spans="1:22" ht="12.75" customHeight="1">
      <c r="A58" s="58"/>
      <c r="B58" s="63"/>
      <c r="C58" s="63"/>
      <c r="D58" s="63"/>
      <c r="E58" s="63"/>
      <c r="F58" s="79"/>
      <c r="G58" s="79"/>
      <c r="H58" s="79"/>
      <c r="I58" s="63"/>
      <c r="J58" s="58"/>
      <c r="K58" s="63"/>
      <c r="L58" s="63"/>
      <c r="M58" s="63"/>
      <c r="N58" s="63"/>
      <c r="O58" s="63"/>
      <c r="P58" s="63"/>
      <c r="Q58" s="63"/>
      <c r="R58" s="63"/>
      <c r="S58" s="63"/>
      <c r="T58" s="63"/>
      <c r="U58" s="63"/>
      <c r="V58" s="63"/>
    </row>
    <row r="59" spans="1:22" ht="12.75" customHeight="1">
      <c r="A59" s="58"/>
      <c r="B59" s="63"/>
      <c r="C59" s="63"/>
      <c r="D59" s="63"/>
      <c r="E59" s="63"/>
      <c r="F59" s="79"/>
      <c r="G59" s="79"/>
      <c r="H59" s="79"/>
      <c r="I59" s="63"/>
      <c r="J59" s="58"/>
      <c r="K59" s="63"/>
      <c r="L59" s="63"/>
      <c r="M59" s="63"/>
      <c r="N59" s="63"/>
      <c r="O59" s="63"/>
      <c r="P59" s="63"/>
      <c r="Q59" s="63"/>
      <c r="R59" s="63"/>
      <c r="S59" s="63"/>
      <c r="T59" s="63"/>
      <c r="U59" s="63"/>
      <c r="V59" s="63"/>
    </row>
    <row r="60" spans="1:22" ht="12.75" customHeight="1">
      <c r="A60" s="58"/>
      <c r="B60" s="63"/>
      <c r="C60" s="63"/>
      <c r="D60" s="63"/>
      <c r="E60" s="63"/>
      <c r="F60" s="79"/>
      <c r="G60" s="79"/>
      <c r="H60" s="79"/>
      <c r="I60" s="63"/>
      <c r="J60" s="58"/>
      <c r="K60" s="63"/>
      <c r="L60" s="63"/>
      <c r="M60" s="63"/>
      <c r="N60" s="63"/>
      <c r="O60" s="63"/>
      <c r="P60" s="63"/>
      <c r="Q60" s="63"/>
      <c r="R60" s="63"/>
      <c r="S60" s="63"/>
      <c r="T60" s="63"/>
      <c r="U60" s="63"/>
      <c r="V60" s="63"/>
    </row>
    <row r="61" spans="1:22" ht="12.75" customHeight="1">
      <c r="A61" s="58"/>
      <c r="B61" s="63"/>
      <c r="C61" s="63"/>
      <c r="D61" s="63"/>
      <c r="E61" s="63"/>
      <c r="F61" s="79"/>
      <c r="G61" s="79"/>
      <c r="H61" s="79"/>
      <c r="I61" s="63"/>
      <c r="J61" s="58"/>
      <c r="K61" s="63"/>
      <c r="L61" s="63"/>
      <c r="M61" s="63"/>
      <c r="N61" s="63"/>
      <c r="O61" s="63"/>
      <c r="P61" s="63"/>
      <c r="Q61" s="63"/>
      <c r="R61" s="63"/>
      <c r="S61" s="63"/>
      <c r="T61" s="63"/>
      <c r="U61" s="63"/>
      <c r="V61" s="63"/>
    </row>
    <row r="62" spans="1:22" ht="12.75" customHeight="1">
      <c r="A62" s="58"/>
      <c r="B62" s="63"/>
      <c r="C62" s="63"/>
      <c r="D62" s="63"/>
      <c r="E62" s="63"/>
      <c r="F62" s="79"/>
      <c r="G62" s="79"/>
      <c r="H62" s="79"/>
      <c r="I62" s="63"/>
      <c r="J62" s="58"/>
      <c r="K62" s="63"/>
      <c r="L62" s="63"/>
      <c r="M62" s="63"/>
      <c r="N62" s="63"/>
      <c r="O62" s="63"/>
      <c r="P62" s="63"/>
      <c r="Q62" s="63"/>
      <c r="R62" s="63"/>
      <c r="S62" s="63"/>
      <c r="T62" s="63"/>
      <c r="U62" s="63"/>
      <c r="V62" s="63"/>
    </row>
    <row r="63" spans="1:22" ht="12.75" customHeight="1">
      <c r="A63" s="58"/>
      <c r="B63" s="63"/>
      <c r="C63" s="63"/>
      <c r="D63" s="63"/>
      <c r="E63" s="63"/>
      <c r="F63" s="79"/>
      <c r="G63" s="79"/>
      <c r="H63" s="79"/>
      <c r="I63" s="63"/>
      <c r="J63" s="58"/>
      <c r="K63" s="63"/>
      <c r="L63" s="63"/>
      <c r="M63" s="63"/>
      <c r="N63" s="63"/>
      <c r="O63" s="63"/>
      <c r="P63" s="63"/>
      <c r="Q63" s="63"/>
      <c r="R63" s="63"/>
      <c r="S63" s="63"/>
      <c r="T63" s="63"/>
      <c r="U63" s="63"/>
      <c r="V63" s="63"/>
    </row>
    <row r="64" spans="1:22" ht="12.75" customHeight="1">
      <c r="A64" s="58"/>
      <c r="B64" s="63"/>
      <c r="C64" s="63"/>
      <c r="D64" s="63"/>
      <c r="E64" s="63"/>
      <c r="F64" s="79"/>
      <c r="G64" s="79"/>
      <c r="H64" s="79"/>
      <c r="I64" s="63"/>
      <c r="J64" s="58"/>
      <c r="K64" s="63"/>
      <c r="L64" s="63"/>
      <c r="M64" s="63"/>
      <c r="N64" s="63"/>
      <c r="O64" s="63"/>
      <c r="P64" s="63"/>
      <c r="Q64" s="63"/>
      <c r="R64" s="63"/>
      <c r="S64" s="63"/>
      <c r="T64" s="63"/>
      <c r="U64" s="63"/>
      <c r="V64" s="63"/>
    </row>
    <row r="65" spans="1:22" ht="12.75" customHeight="1">
      <c r="A65" s="58"/>
      <c r="B65" s="63"/>
      <c r="C65" s="63"/>
      <c r="D65" s="63"/>
      <c r="E65" s="63"/>
      <c r="F65" s="79"/>
      <c r="G65" s="79"/>
      <c r="H65" s="79"/>
      <c r="I65" s="63"/>
      <c r="J65" s="58"/>
      <c r="K65" s="63"/>
      <c r="L65" s="63"/>
      <c r="M65" s="63"/>
      <c r="N65" s="63"/>
      <c r="O65" s="63"/>
      <c r="P65" s="63"/>
      <c r="Q65" s="63"/>
      <c r="R65" s="63"/>
      <c r="S65" s="63"/>
      <c r="T65" s="63"/>
      <c r="U65" s="63"/>
      <c r="V65" s="63"/>
    </row>
    <row r="66" spans="1:22" ht="12.75" customHeight="1">
      <c r="A66" s="58"/>
      <c r="B66" s="63"/>
      <c r="C66" s="63"/>
      <c r="D66" s="63"/>
      <c r="E66" s="63"/>
      <c r="F66" s="79"/>
      <c r="G66" s="79"/>
      <c r="H66" s="79"/>
      <c r="I66" s="63"/>
      <c r="J66" s="58"/>
      <c r="K66" s="63"/>
      <c r="L66" s="63"/>
      <c r="M66" s="63"/>
      <c r="N66" s="63"/>
      <c r="O66" s="63"/>
      <c r="P66" s="63"/>
      <c r="Q66" s="63"/>
      <c r="R66" s="63"/>
      <c r="S66" s="63"/>
      <c r="T66" s="63"/>
      <c r="U66" s="63"/>
      <c r="V66" s="63"/>
    </row>
    <row r="67" spans="1:22" ht="12.75" customHeight="1">
      <c r="A67" s="58"/>
      <c r="B67" s="63"/>
      <c r="C67" s="63"/>
      <c r="D67" s="63"/>
      <c r="E67" s="63"/>
      <c r="F67" s="79"/>
      <c r="G67" s="79"/>
      <c r="H67" s="79"/>
      <c r="I67" s="63"/>
      <c r="J67" s="58"/>
      <c r="K67" s="63"/>
      <c r="L67" s="63"/>
      <c r="M67" s="63"/>
      <c r="N67" s="63"/>
      <c r="O67" s="63"/>
      <c r="P67" s="63"/>
      <c r="Q67" s="63"/>
      <c r="R67" s="63"/>
      <c r="S67" s="63"/>
      <c r="T67" s="63"/>
      <c r="U67" s="63"/>
      <c r="V67" s="63"/>
    </row>
    <row r="68" spans="1:22" ht="12.75" customHeight="1">
      <c r="A68" s="58"/>
      <c r="B68" s="63"/>
      <c r="C68" s="63"/>
      <c r="D68" s="63"/>
      <c r="E68" s="63"/>
      <c r="F68" s="79"/>
      <c r="G68" s="79"/>
      <c r="H68" s="79"/>
      <c r="I68" s="63"/>
      <c r="J68" s="58"/>
      <c r="K68" s="63"/>
      <c r="L68" s="63"/>
      <c r="M68" s="63"/>
      <c r="N68" s="63"/>
      <c r="O68" s="63"/>
      <c r="P68" s="63"/>
      <c r="Q68" s="63"/>
      <c r="R68" s="63"/>
      <c r="S68" s="63"/>
      <c r="T68" s="63"/>
      <c r="U68" s="63"/>
      <c r="V68" s="63"/>
    </row>
    <row r="69" spans="1:22" ht="12.75" customHeight="1">
      <c r="A69" s="58"/>
      <c r="B69" s="63"/>
      <c r="C69" s="63"/>
      <c r="D69" s="63"/>
      <c r="E69" s="63"/>
      <c r="F69" s="79"/>
      <c r="G69" s="79"/>
      <c r="H69" s="79"/>
      <c r="I69" s="63"/>
      <c r="J69" s="58"/>
      <c r="K69" s="63"/>
      <c r="L69" s="63"/>
      <c r="M69" s="63"/>
      <c r="N69" s="63"/>
      <c r="O69" s="63"/>
      <c r="P69" s="63"/>
      <c r="Q69" s="63"/>
      <c r="R69" s="63"/>
      <c r="S69" s="63"/>
      <c r="T69" s="63"/>
      <c r="U69" s="63"/>
      <c r="V69" s="63"/>
    </row>
    <row r="70" spans="1:22" ht="12.75" customHeight="1">
      <c r="A70" s="58"/>
      <c r="B70" s="63"/>
      <c r="C70" s="63"/>
      <c r="D70" s="63"/>
      <c r="E70" s="63"/>
      <c r="F70" s="79"/>
      <c r="G70" s="79"/>
      <c r="H70" s="79"/>
      <c r="I70" s="63"/>
      <c r="J70" s="58"/>
      <c r="K70" s="63"/>
      <c r="L70" s="63"/>
      <c r="M70" s="63"/>
      <c r="N70" s="63"/>
      <c r="O70" s="63"/>
      <c r="P70" s="63"/>
      <c r="Q70" s="63"/>
      <c r="R70" s="63"/>
      <c r="S70" s="63"/>
      <c r="T70" s="63"/>
      <c r="U70" s="63"/>
      <c r="V70" s="63"/>
    </row>
    <row r="71" spans="1:22" ht="12.75" customHeight="1">
      <c r="A71" s="58"/>
      <c r="B71" s="63"/>
      <c r="C71" s="63"/>
      <c r="D71" s="63"/>
      <c r="E71" s="63"/>
      <c r="F71" s="79"/>
      <c r="G71" s="79"/>
      <c r="H71" s="79"/>
      <c r="I71" s="63"/>
      <c r="J71" s="58"/>
      <c r="K71" s="63"/>
      <c r="L71" s="63"/>
      <c r="M71" s="63"/>
      <c r="N71" s="63"/>
      <c r="O71" s="63"/>
      <c r="P71" s="63"/>
      <c r="Q71" s="63"/>
      <c r="R71" s="63"/>
      <c r="S71" s="63"/>
      <c r="T71" s="63"/>
      <c r="U71" s="63"/>
      <c r="V71" s="63"/>
    </row>
    <row r="72" spans="1:22" ht="12.75" customHeight="1">
      <c r="A72" s="58"/>
      <c r="B72" s="63"/>
      <c r="C72" s="63"/>
      <c r="D72" s="63"/>
      <c r="E72" s="63"/>
      <c r="F72" s="79"/>
      <c r="G72" s="79"/>
      <c r="H72" s="79"/>
      <c r="I72" s="63"/>
      <c r="J72" s="58"/>
      <c r="K72" s="63"/>
      <c r="L72" s="63"/>
      <c r="M72" s="63"/>
      <c r="N72" s="63"/>
      <c r="O72" s="63"/>
      <c r="P72" s="63"/>
      <c r="Q72" s="63"/>
      <c r="R72" s="63"/>
      <c r="S72" s="63"/>
      <c r="T72" s="63"/>
      <c r="U72" s="63"/>
      <c r="V72" s="63"/>
    </row>
    <row r="73" spans="1:22" ht="12.75" customHeight="1">
      <c r="A73" s="58"/>
      <c r="B73" s="63"/>
      <c r="C73" s="63"/>
      <c r="D73" s="63"/>
      <c r="E73" s="63"/>
      <c r="F73" s="79"/>
      <c r="G73" s="79"/>
      <c r="H73" s="79"/>
      <c r="I73" s="63"/>
      <c r="J73" s="58"/>
      <c r="K73" s="63"/>
      <c r="L73" s="63"/>
      <c r="M73" s="63"/>
      <c r="N73" s="63"/>
      <c r="O73" s="63"/>
      <c r="P73" s="63"/>
      <c r="Q73" s="63"/>
      <c r="R73" s="63"/>
      <c r="S73" s="63"/>
      <c r="T73" s="63"/>
      <c r="U73" s="63"/>
      <c r="V73" s="63"/>
    </row>
    <row r="74" spans="1:22" ht="12.75" customHeight="1">
      <c r="A74" s="58"/>
      <c r="B74" s="63"/>
      <c r="C74" s="63"/>
      <c r="D74" s="63"/>
      <c r="E74" s="63"/>
      <c r="F74" s="79"/>
      <c r="G74" s="79"/>
      <c r="H74" s="79"/>
      <c r="I74" s="63"/>
      <c r="J74" s="58"/>
      <c r="K74" s="63"/>
      <c r="L74" s="63"/>
      <c r="M74" s="63"/>
      <c r="N74" s="63"/>
      <c r="O74" s="63"/>
      <c r="P74" s="63"/>
      <c r="Q74" s="63"/>
      <c r="R74" s="63"/>
      <c r="S74" s="63"/>
      <c r="T74" s="63"/>
      <c r="U74" s="63"/>
      <c r="V74" s="63"/>
    </row>
    <row r="75" spans="1:22" ht="12.75" customHeight="1">
      <c r="A75" s="58"/>
      <c r="B75" s="63"/>
      <c r="C75" s="63"/>
      <c r="D75" s="63"/>
      <c r="E75" s="63"/>
      <c r="F75" s="79"/>
      <c r="G75" s="79"/>
      <c r="H75" s="79"/>
      <c r="I75" s="63"/>
      <c r="J75" s="58"/>
      <c r="K75" s="63"/>
      <c r="L75" s="63"/>
      <c r="M75" s="63"/>
      <c r="N75" s="63"/>
      <c r="O75" s="63"/>
      <c r="P75" s="63"/>
      <c r="Q75" s="63"/>
      <c r="R75" s="63"/>
      <c r="S75" s="63"/>
      <c r="T75" s="63"/>
      <c r="U75" s="63"/>
      <c r="V75" s="63"/>
    </row>
    <row r="76" spans="1:22" ht="12.75" customHeight="1">
      <c r="A76" s="58"/>
      <c r="B76" s="63"/>
      <c r="C76" s="63"/>
      <c r="D76" s="63"/>
      <c r="E76" s="63"/>
      <c r="F76" s="79"/>
      <c r="G76" s="79"/>
      <c r="H76" s="79"/>
      <c r="I76" s="63"/>
      <c r="J76" s="58"/>
      <c r="K76" s="63"/>
      <c r="L76" s="63"/>
      <c r="M76" s="63"/>
      <c r="N76" s="63"/>
      <c r="O76" s="63"/>
      <c r="P76" s="63"/>
      <c r="Q76" s="63"/>
      <c r="R76" s="63"/>
      <c r="S76" s="63"/>
      <c r="T76" s="63"/>
      <c r="U76" s="63"/>
      <c r="V76" s="63"/>
    </row>
    <row r="77" spans="1:22" ht="12.75" customHeight="1">
      <c r="A77" s="58"/>
      <c r="B77" s="63"/>
      <c r="C77" s="63"/>
      <c r="D77" s="63"/>
      <c r="E77" s="63"/>
      <c r="F77" s="79"/>
      <c r="G77" s="79"/>
      <c r="H77" s="79"/>
      <c r="I77" s="63"/>
      <c r="J77" s="58"/>
      <c r="K77" s="63"/>
      <c r="L77" s="63"/>
      <c r="M77" s="63"/>
      <c r="N77" s="63"/>
      <c r="O77" s="63"/>
      <c r="P77" s="63"/>
      <c r="Q77" s="63"/>
      <c r="R77" s="63"/>
      <c r="S77" s="63"/>
      <c r="T77" s="63"/>
      <c r="U77" s="63"/>
      <c r="V77" s="63"/>
    </row>
    <row r="78" spans="1:22" ht="12.75" customHeight="1">
      <c r="A78" s="58"/>
      <c r="B78" s="63"/>
      <c r="C78" s="63"/>
      <c r="D78" s="63"/>
      <c r="E78" s="63"/>
      <c r="F78" s="79"/>
      <c r="G78" s="79"/>
      <c r="H78" s="79"/>
      <c r="I78" s="63"/>
      <c r="J78" s="58"/>
      <c r="K78" s="63"/>
      <c r="L78" s="63"/>
      <c r="M78" s="63"/>
      <c r="N78" s="63"/>
      <c r="O78" s="63"/>
      <c r="P78" s="63"/>
      <c r="Q78" s="63"/>
      <c r="R78" s="63"/>
      <c r="S78" s="63"/>
      <c r="T78" s="63"/>
      <c r="U78" s="63"/>
      <c r="V78" s="63"/>
    </row>
    <row r="79" spans="1:22" ht="12.75" customHeight="1">
      <c r="A79" s="58"/>
      <c r="B79" s="63"/>
      <c r="C79" s="63"/>
      <c r="D79" s="63"/>
      <c r="E79" s="63"/>
      <c r="F79" s="79"/>
      <c r="G79" s="79"/>
      <c r="H79" s="79"/>
      <c r="I79" s="63"/>
      <c r="J79" s="58"/>
      <c r="K79" s="63"/>
      <c r="L79" s="63"/>
      <c r="M79" s="63"/>
      <c r="N79" s="63"/>
      <c r="O79" s="63"/>
      <c r="P79" s="63"/>
      <c r="Q79" s="63"/>
      <c r="R79" s="63"/>
      <c r="S79" s="63"/>
      <c r="T79" s="63"/>
      <c r="U79" s="63"/>
      <c r="V79" s="63"/>
    </row>
    <row r="80" spans="1:22" ht="12.75" customHeight="1">
      <c r="A80" s="58"/>
      <c r="B80" s="63"/>
      <c r="C80" s="63"/>
      <c r="D80" s="63"/>
      <c r="E80" s="63"/>
      <c r="F80" s="79"/>
      <c r="G80" s="79"/>
      <c r="H80" s="79"/>
      <c r="I80" s="63"/>
      <c r="J80" s="58"/>
      <c r="K80" s="63"/>
      <c r="L80" s="63"/>
      <c r="M80" s="63"/>
      <c r="N80" s="63"/>
      <c r="O80" s="63"/>
      <c r="P80" s="63"/>
      <c r="Q80" s="63"/>
      <c r="R80" s="63"/>
      <c r="S80" s="63"/>
      <c r="T80" s="63"/>
      <c r="U80" s="63"/>
      <c r="V80" s="63"/>
    </row>
    <row r="81" spans="1:22" ht="12.75" customHeight="1">
      <c r="A81" s="58"/>
      <c r="B81" s="63"/>
      <c r="C81" s="63"/>
      <c r="D81" s="63"/>
      <c r="E81" s="63"/>
      <c r="F81" s="79"/>
      <c r="G81" s="79"/>
      <c r="H81" s="79"/>
      <c r="I81" s="63"/>
      <c r="J81" s="58"/>
      <c r="K81" s="63"/>
      <c r="L81" s="63"/>
      <c r="M81" s="63"/>
      <c r="N81" s="63"/>
      <c r="O81" s="63"/>
      <c r="P81" s="63"/>
      <c r="Q81" s="63"/>
      <c r="R81" s="63"/>
      <c r="S81" s="63"/>
      <c r="T81" s="63"/>
      <c r="U81" s="63"/>
      <c r="V81" s="63"/>
    </row>
    <row r="82" spans="1:22" ht="12.75" customHeight="1">
      <c r="A82" s="58"/>
      <c r="B82" s="63"/>
      <c r="C82" s="63"/>
      <c r="D82" s="63"/>
      <c r="E82" s="63"/>
      <c r="F82" s="79"/>
      <c r="G82" s="79"/>
      <c r="H82" s="79"/>
      <c r="I82" s="63"/>
      <c r="J82" s="58"/>
      <c r="K82" s="63"/>
      <c r="L82" s="63"/>
      <c r="M82" s="63"/>
      <c r="N82" s="63"/>
      <c r="O82" s="63"/>
      <c r="P82" s="63"/>
      <c r="Q82" s="63"/>
      <c r="R82" s="63"/>
      <c r="S82" s="63"/>
      <c r="T82" s="63"/>
      <c r="U82" s="63"/>
      <c r="V82" s="63"/>
    </row>
    <row r="83" spans="1:22" ht="12.75" customHeight="1">
      <c r="A83" s="58"/>
      <c r="B83" s="63"/>
      <c r="C83" s="63"/>
      <c r="D83" s="63"/>
      <c r="E83" s="63"/>
      <c r="F83" s="79"/>
      <c r="G83" s="79"/>
      <c r="H83" s="79"/>
      <c r="I83" s="63"/>
      <c r="J83" s="58"/>
      <c r="K83" s="63"/>
      <c r="L83" s="63"/>
      <c r="M83" s="63"/>
      <c r="N83" s="63"/>
      <c r="O83" s="63"/>
      <c r="P83" s="63"/>
      <c r="Q83" s="63"/>
      <c r="R83" s="63"/>
      <c r="S83" s="63"/>
      <c r="T83" s="63"/>
      <c r="U83" s="63"/>
      <c r="V83" s="63"/>
    </row>
    <row r="84" spans="1:22" ht="12.75" customHeight="1">
      <c r="A84" s="58"/>
      <c r="B84" s="63"/>
      <c r="C84" s="63"/>
      <c r="D84" s="63"/>
      <c r="E84" s="63"/>
      <c r="F84" s="79"/>
      <c r="G84" s="79"/>
      <c r="H84" s="79"/>
      <c r="I84" s="63"/>
      <c r="J84" s="58"/>
      <c r="K84" s="63"/>
      <c r="L84" s="63"/>
      <c r="M84" s="63"/>
      <c r="N84" s="63"/>
      <c r="O84" s="63"/>
      <c r="P84" s="63"/>
      <c r="Q84" s="63"/>
      <c r="R84" s="63"/>
      <c r="S84" s="63"/>
      <c r="T84" s="63"/>
      <c r="U84" s="63"/>
      <c r="V84" s="63"/>
    </row>
    <row r="85" spans="1:22" ht="12.75" customHeight="1">
      <c r="A85" s="58"/>
      <c r="B85" s="63"/>
      <c r="C85" s="63"/>
      <c r="D85" s="63"/>
      <c r="E85" s="63"/>
      <c r="F85" s="79"/>
      <c r="G85" s="79"/>
      <c r="H85" s="79"/>
      <c r="I85" s="63"/>
      <c r="J85" s="58"/>
      <c r="K85" s="63"/>
      <c r="L85" s="63"/>
      <c r="M85" s="63"/>
      <c r="N85" s="63"/>
      <c r="O85" s="63"/>
      <c r="P85" s="63"/>
      <c r="Q85" s="63"/>
      <c r="R85" s="63"/>
      <c r="S85" s="63"/>
      <c r="T85" s="63"/>
      <c r="U85" s="63"/>
      <c r="V85" s="63"/>
    </row>
    <row r="86" spans="1:22" ht="12.75" customHeight="1">
      <c r="A86" s="58"/>
      <c r="B86" s="63"/>
      <c r="C86" s="63"/>
      <c r="D86" s="63"/>
      <c r="E86" s="63"/>
      <c r="F86" s="79"/>
      <c r="G86" s="79"/>
      <c r="H86" s="79"/>
      <c r="I86" s="63"/>
      <c r="J86" s="58"/>
      <c r="K86" s="63"/>
      <c r="L86" s="63"/>
      <c r="M86" s="63"/>
      <c r="N86" s="63"/>
      <c r="O86" s="63"/>
      <c r="P86" s="63"/>
      <c r="Q86" s="63"/>
      <c r="R86" s="63"/>
      <c r="S86" s="63"/>
      <c r="T86" s="63"/>
      <c r="U86" s="63"/>
      <c r="V86" s="63"/>
    </row>
    <row r="87" spans="1:22" ht="12.75" customHeight="1">
      <c r="A87" s="58"/>
      <c r="B87" s="63"/>
      <c r="C87" s="63"/>
      <c r="D87" s="63"/>
      <c r="E87" s="63"/>
      <c r="F87" s="79"/>
      <c r="G87" s="79"/>
      <c r="H87" s="79"/>
      <c r="I87" s="63"/>
      <c r="J87" s="58"/>
      <c r="K87" s="63"/>
      <c r="L87" s="63"/>
      <c r="M87" s="63"/>
      <c r="N87" s="63"/>
      <c r="O87" s="63"/>
      <c r="P87" s="63"/>
      <c r="Q87" s="63"/>
      <c r="R87" s="63"/>
      <c r="S87" s="63"/>
      <c r="T87" s="63"/>
      <c r="U87" s="63"/>
      <c r="V87" s="63"/>
    </row>
    <row r="88" spans="1:22" ht="12.75" customHeight="1">
      <c r="A88" s="58"/>
      <c r="B88" s="63"/>
      <c r="C88" s="63"/>
      <c r="D88" s="63"/>
      <c r="E88" s="63"/>
      <c r="F88" s="79"/>
      <c r="G88" s="79"/>
      <c r="H88" s="79"/>
      <c r="I88" s="63"/>
      <c r="J88" s="58"/>
      <c r="K88" s="63"/>
      <c r="L88" s="63"/>
      <c r="M88" s="63"/>
      <c r="N88" s="63"/>
      <c r="O88" s="63"/>
      <c r="P88" s="63"/>
      <c r="Q88" s="63"/>
      <c r="R88" s="63"/>
      <c r="S88" s="63"/>
      <c r="T88" s="63"/>
      <c r="U88" s="63"/>
      <c r="V88" s="63"/>
    </row>
    <row r="89" spans="1:22" ht="12.75" customHeight="1">
      <c r="A89" s="58"/>
      <c r="B89" s="63"/>
      <c r="C89" s="63"/>
      <c r="D89" s="63"/>
      <c r="E89" s="63"/>
      <c r="F89" s="79"/>
      <c r="G89" s="79"/>
      <c r="H89" s="79"/>
      <c r="I89" s="63"/>
      <c r="J89" s="58"/>
      <c r="K89" s="63"/>
      <c r="L89" s="63"/>
      <c r="M89" s="63"/>
      <c r="N89" s="63"/>
      <c r="O89" s="63"/>
      <c r="P89" s="63"/>
      <c r="Q89" s="63"/>
      <c r="R89" s="63"/>
      <c r="S89" s="63"/>
      <c r="T89" s="63"/>
      <c r="U89" s="63"/>
      <c r="V89" s="63"/>
    </row>
    <row r="90" spans="1:22" ht="12.75" customHeight="1">
      <c r="A90" s="58"/>
      <c r="B90" s="63"/>
      <c r="C90" s="63"/>
      <c r="D90" s="63"/>
      <c r="E90" s="63"/>
      <c r="F90" s="79"/>
      <c r="G90" s="79"/>
      <c r="H90" s="79"/>
      <c r="I90" s="63"/>
      <c r="J90" s="58"/>
      <c r="K90" s="63"/>
      <c r="L90" s="63"/>
      <c r="M90" s="63"/>
      <c r="N90" s="63"/>
      <c r="O90" s="63"/>
      <c r="P90" s="63"/>
      <c r="Q90" s="63"/>
      <c r="R90" s="63"/>
      <c r="S90" s="63"/>
      <c r="T90" s="63"/>
      <c r="U90" s="63"/>
      <c r="V90" s="63"/>
    </row>
    <row r="91" spans="1:22" ht="12.75" customHeight="1">
      <c r="A91" s="58"/>
      <c r="B91" s="63"/>
      <c r="C91" s="63"/>
      <c r="D91" s="63"/>
      <c r="E91" s="63"/>
      <c r="F91" s="79"/>
      <c r="G91" s="79"/>
      <c r="H91" s="79"/>
      <c r="I91" s="63"/>
      <c r="J91" s="58"/>
      <c r="K91" s="63"/>
      <c r="L91" s="63"/>
      <c r="M91" s="63"/>
      <c r="N91" s="63"/>
      <c r="O91" s="63"/>
      <c r="P91" s="63"/>
      <c r="Q91" s="63"/>
      <c r="R91" s="63"/>
      <c r="S91" s="63"/>
      <c r="T91" s="63"/>
      <c r="U91" s="63"/>
      <c r="V91" s="63"/>
    </row>
    <row r="92" spans="1:22" ht="12.75" customHeight="1">
      <c r="A92" s="58"/>
      <c r="B92" s="63"/>
      <c r="C92" s="63"/>
      <c r="D92" s="63"/>
      <c r="E92" s="63"/>
      <c r="F92" s="79"/>
      <c r="G92" s="79"/>
      <c r="H92" s="79"/>
      <c r="I92" s="63"/>
      <c r="J92" s="58"/>
      <c r="K92" s="63"/>
      <c r="L92" s="63"/>
      <c r="M92" s="63"/>
      <c r="N92" s="63"/>
      <c r="O92" s="63"/>
      <c r="P92" s="63"/>
      <c r="Q92" s="63"/>
      <c r="R92" s="63"/>
      <c r="S92" s="63"/>
      <c r="T92" s="63"/>
      <c r="U92" s="63"/>
      <c r="V92" s="63"/>
    </row>
    <row r="93" spans="1:22" ht="12.75" customHeight="1">
      <c r="A93" s="58"/>
      <c r="B93" s="63"/>
      <c r="C93" s="63"/>
      <c r="D93" s="63"/>
      <c r="E93" s="63"/>
      <c r="F93" s="79"/>
      <c r="G93" s="79"/>
      <c r="H93" s="79"/>
      <c r="I93" s="63"/>
      <c r="J93" s="58"/>
      <c r="K93" s="63"/>
      <c r="L93" s="63"/>
      <c r="M93" s="63"/>
      <c r="N93" s="63"/>
      <c r="O93" s="63"/>
      <c r="P93" s="63"/>
      <c r="Q93" s="63"/>
      <c r="R93" s="63"/>
      <c r="S93" s="63"/>
      <c r="T93" s="63"/>
      <c r="U93" s="63"/>
      <c r="V93" s="63"/>
    </row>
    <row r="94" spans="1:22" ht="12.75" customHeight="1">
      <c r="A94" s="58"/>
      <c r="B94" s="63"/>
      <c r="C94" s="63"/>
      <c r="D94" s="63"/>
      <c r="E94" s="63"/>
      <c r="F94" s="79"/>
      <c r="G94" s="79"/>
      <c r="H94" s="79"/>
      <c r="I94" s="63"/>
      <c r="J94" s="58"/>
      <c r="K94" s="63"/>
      <c r="L94" s="63"/>
      <c r="M94" s="63"/>
      <c r="N94" s="63"/>
      <c r="O94" s="63"/>
      <c r="P94" s="63"/>
      <c r="Q94" s="63"/>
      <c r="R94" s="63"/>
      <c r="S94" s="63"/>
      <c r="T94" s="63"/>
      <c r="U94" s="63"/>
      <c r="V94" s="63"/>
    </row>
    <row r="95" spans="1:22" ht="12.75" customHeight="1">
      <c r="A95" s="58"/>
      <c r="B95" s="63"/>
      <c r="C95" s="63"/>
      <c r="D95" s="63"/>
      <c r="E95" s="63"/>
      <c r="F95" s="79"/>
      <c r="G95" s="79"/>
      <c r="H95" s="79"/>
      <c r="I95" s="63"/>
      <c r="J95" s="58"/>
      <c r="K95" s="63"/>
      <c r="L95" s="63"/>
      <c r="M95" s="63"/>
      <c r="N95" s="63"/>
      <c r="O95" s="63"/>
      <c r="P95" s="63"/>
      <c r="Q95" s="63"/>
      <c r="R95" s="63"/>
      <c r="S95" s="63"/>
      <c r="T95" s="63"/>
      <c r="U95" s="63"/>
      <c r="V95" s="63"/>
    </row>
    <row r="96" spans="1:22" ht="12.75" customHeight="1">
      <c r="A96" s="58"/>
      <c r="B96" s="63"/>
      <c r="C96" s="63"/>
      <c r="D96" s="63"/>
      <c r="E96" s="63"/>
      <c r="F96" s="79"/>
      <c r="G96" s="79"/>
      <c r="H96" s="79"/>
      <c r="I96" s="63"/>
      <c r="J96" s="58"/>
      <c r="K96" s="63"/>
      <c r="L96" s="63"/>
      <c r="M96" s="63"/>
      <c r="N96" s="63"/>
      <c r="O96" s="63"/>
      <c r="P96" s="63"/>
      <c r="Q96" s="63"/>
      <c r="R96" s="63"/>
      <c r="S96" s="63"/>
      <c r="T96" s="63"/>
      <c r="U96" s="63"/>
      <c r="V96" s="63"/>
    </row>
    <row r="97" spans="1:22" ht="12.75" customHeight="1">
      <c r="A97" s="58"/>
      <c r="B97" s="63"/>
      <c r="C97" s="63"/>
      <c r="D97" s="63"/>
      <c r="E97" s="63"/>
      <c r="F97" s="79"/>
      <c r="G97" s="79"/>
      <c r="H97" s="79"/>
      <c r="I97" s="63"/>
      <c r="J97" s="58"/>
      <c r="K97" s="63"/>
      <c r="L97" s="63"/>
      <c r="M97" s="63"/>
      <c r="N97" s="63"/>
      <c r="O97" s="63"/>
      <c r="P97" s="63"/>
      <c r="Q97" s="63"/>
      <c r="R97" s="63"/>
      <c r="S97" s="63"/>
      <c r="T97" s="63"/>
      <c r="U97" s="63"/>
      <c r="V97" s="63"/>
    </row>
    <row r="98" spans="1:22" ht="12.75" customHeight="1">
      <c r="A98" s="58"/>
      <c r="B98" s="63"/>
      <c r="C98" s="63"/>
      <c r="D98" s="63"/>
      <c r="E98" s="63"/>
      <c r="F98" s="79"/>
      <c r="G98" s="79"/>
      <c r="H98" s="79"/>
      <c r="I98" s="63"/>
      <c r="J98" s="58"/>
      <c r="K98" s="63"/>
      <c r="L98" s="63"/>
      <c r="M98" s="63"/>
      <c r="N98" s="63"/>
      <c r="O98" s="63"/>
      <c r="P98" s="63"/>
      <c r="Q98" s="63"/>
      <c r="R98" s="63"/>
      <c r="S98" s="63"/>
      <c r="T98" s="63"/>
      <c r="U98" s="63"/>
      <c r="V98" s="63"/>
    </row>
    <row r="99" spans="1:22" ht="12.75" customHeight="1">
      <c r="A99" s="58"/>
      <c r="B99" s="63"/>
      <c r="C99" s="63"/>
      <c r="D99" s="63"/>
      <c r="E99" s="63"/>
      <c r="F99" s="79"/>
      <c r="G99" s="79"/>
      <c r="H99" s="79"/>
      <c r="I99" s="63"/>
      <c r="J99" s="58"/>
      <c r="K99" s="63"/>
      <c r="L99" s="63"/>
      <c r="M99" s="63"/>
      <c r="N99" s="63"/>
      <c r="O99" s="63"/>
      <c r="P99" s="63"/>
      <c r="Q99" s="63"/>
      <c r="R99" s="63"/>
      <c r="S99" s="63"/>
      <c r="T99" s="63"/>
      <c r="U99" s="63"/>
      <c r="V99" s="63"/>
    </row>
    <row r="100" spans="1:22" ht="12.75" customHeight="1">
      <c r="A100" s="58"/>
      <c r="B100" s="63"/>
      <c r="C100" s="63"/>
      <c r="D100" s="63"/>
      <c r="E100" s="63"/>
      <c r="F100" s="79"/>
      <c r="G100" s="79"/>
      <c r="H100" s="79"/>
      <c r="I100" s="63"/>
      <c r="J100" s="58"/>
      <c r="K100" s="63"/>
      <c r="L100" s="63"/>
      <c r="M100" s="63"/>
      <c r="N100" s="63"/>
      <c r="O100" s="63"/>
      <c r="P100" s="63"/>
      <c r="Q100" s="63"/>
      <c r="R100" s="63"/>
      <c r="S100" s="63"/>
      <c r="T100" s="63"/>
      <c r="U100" s="63"/>
      <c r="V100" s="63"/>
    </row>
    <row r="101" spans="1:22" ht="12.75" customHeight="1">
      <c r="A101" s="58"/>
      <c r="B101" s="63"/>
      <c r="C101" s="63"/>
      <c r="D101" s="63"/>
      <c r="E101" s="63"/>
      <c r="F101" s="79"/>
      <c r="G101" s="79"/>
      <c r="H101" s="79"/>
      <c r="I101" s="63"/>
      <c r="J101" s="58"/>
      <c r="K101" s="63"/>
      <c r="L101" s="63"/>
      <c r="M101" s="63"/>
      <c r="N101" s="63"/>
      <c r="O101" s="63"/>
      <c r="P101" s="63"/>
      <c r="Q101" s="63"/>
      <c r="R101" s="63"/>
      <c r="S101" s="63"/>
      <c r="T101" s="63"/>
      <c r="U101" s="63"/>
      <c r="V101" s="63"/>
    </row>
    <row r="102" spans="1:22" ht="12.75" customHeight="1">
      <c r="A102" s="58"/>
      <c r="B102" s="63"/>
      <c r="C102" s="63"/>
      <c r="D102" s="63"/>
      <c r="E102" s="63"/>
      <c r="F102" s="79"/>
      <c r="G102" s="79"/>
      <c r="H102" s="79"/>
      <c r="I102" s="63"/>
      <c r="J102" s="58"/>
      <c r="K102" s="63"/>
      <c r="L102" s="63"/>
      <c r="M102" s="63"/>
      <c r="N102" s="63"/>
      <c r="O102" s="63"/>
      <c r="P102" s="63"/>
      <c r="Q102" s="63"/>
      <c r="R102" s="63"/>
      <c r="S102" s="63"/>
      <c r="T102" s="63"/>
      <c r="U102" s="63"/>
      <c r="V102" s="63"/>
    </row>
    <row r="103" spans="1:22" ht="12.75" customHeight="1">
      <c r="A103" s="58"/>
      <c r="B103" s="63"/>
      <c r="C103" s="63"/>
      <c r="D103" s="63"/>
      <c r="E103" s="63"/>
      <c r="F103" s="79"/>
      <c r="G103" s="79"/>
      <c r="H103" s="79"/>
      <c r="I103" s="63"/>
      <c r="J103" s="58"/>
      <c r="K103" s="63"/>
      <c r="L103" s="63"/>
      <c r="M103" s="63"/>
      <c r="N103" s="63"/>
      <c r="O103" s="63"/>
      <c r="P103" s="63"/>
      <c r="Q103" s="63"/>
      <c r="R103" s="63"/>
      <c r="S103" s="63"/>
      <c r="T103" s="63"/>
      <c r="U103" s="63"/>
      <c r="V103" s="63"/>
    </row>
    <row r="104" spans="1:22" ht="12.75" customHeight="1">
      <c r="A104" s="58"/>
      <c r="B104" s="63"/>
      <c r="C104" s="63"/>
      <c r="D104" s="63"/>
      <c r="E104" s="63"/>
      <c r="F104" s="79"/>
      <c r="G104" s="79"/>
      <c r="H104" s="79"/>
      <c r="I104" s="63"/>
      <c r="J104" s="58"/>
      <c r="K104" s="63"/>
      <c r="L104" s="63"/>
      <c r="M104" s="63"/>
      <c r="N104" s="63"/>
      <c r="O104" s="63"/>
      <c r="P104" s="63"/>
      <c r="Q104" s="63"/>
      <c r="R104" s="63"/>
      <c r="S104" s="63"/>
      <c r="T104" s="63"/>
      <c r="U104" s="63"/>
      <c r="V104" s="63"/>
    </row>
    <row r="105" spans="1:22" ht="12.75" customHeight="1">
      <c r="A105" s="58"/>
      <c r="B105" s="63"/>
      <c r="C105" s="63"/>
      <c r="D105" s="63"/>
      <c r="E105" s="63"/>
      <c r="F105" s="79"/>
      <c r="G105" s="79"/>
      <c r="H105" s="79"/>
      <c r="I105" s="63"/>
      <c r="J105" s="58"/>
      <c r="K105" s="63"/>
      <c r="L105" s="63"/>
      <c r="M105" s="63"/>
      <c r="N105" s="63"/>
      <c r="O105" s="63"/>
      <c r="P105" s="63"/>
      <c r="Q105" s="63"/>
      <c r="R105" s="63"/>
      <c r="S105" s="63"/>
      <c r="T105" s="63"/>
      <c r="U105" s="63"/>
      <c r="V105" s="63"/>
    </row>
    <row r="106" spans="1:22" ht="12.75" customHeight="1">
      <c r="A106" s="58"/>
      <c r="B106" s="63"/>
      <c r="C106" s="63"/>
      <c r="D106" s="63"/>
      <c r="E106" s="63"/>
      <c r="F106" s="79"/>
      <c r="G106" s="79"/>
      <c r="H106" s="79"/>
      <c r="I106" s="63"/>
      <c r="J106" s="58"/>
      <c r="K106" s="63"/>
      <c r="L106" s="63"/>
      <c r="M106" s="63"/>
      <c r="N106" s="63"/>
      <c r="O106" s="63"/>
      <c r="P106" s="63"/>
      <c r="Q106" s="63"/>
      <c r="R106" s="63"/>
      <c r="S106" s="63"/>
      <c r="T106" s="63"/>
      <c r="U106" s="63"/>
      <c r="V106" s="63"/>
    </row>
    <row r="107" spans="1:22" ht="12.75" customHeight="1">
      <c r="A107" s="58"/>
      <c r="B107" s="63"/>
      <c r="C107" s="63"/>
      <c r="D107" s="63"/>
      <c r="E107" s="63"/>
      <c r="F107" s="79"/>
      <c r="G107" s="79"/>
      <c r="H107" s="79"/>
      <c r="I107" s="63"/>
      <c r="J107" s="58"/>
      <c r="K107" s="63"/>
      <c r="L107" s="63"/>
      <c r="M107" s="63"/>
      <c r="N107" s="63"/>
      <c r="O107" s="63"/>
      <c r="P107" s="63"/>
      <c r="Q107" s="63"/>
      <c r="R107" s="63"/>
      <c r="S107" s="63"/>
      <c r="T107" s="63"/>
      <c r="U107" s="63"/>
      <c r="V107" s="63"/>
    </row>
    <row r="108" spans="1:22" ht="12.75" customHeight="1">
      <c r="A108" s="58"/>
      <c r="B108" s="63"/>
      <c r="C108" s="63"/>
      <c r="D108" s="63"/>
      <c r="E108" s="63"/>
      <c r="F108" s="79"/>
      <c r="G108" s="79"/>
      <c r="H108" s="79"/>
      <c r="I108" s="63"/>
      <c r="J108" s="58"/>
      <c r="K108" s="63"/>
      <c r="L108" s="63"/>
      <c r="M108" s="63"/>
      <c r="N108" s="63"/>
      <c r="O108" s="63"/>
      <c r="P108" s="63"/>
      <c r="Q108" s="63"/>
      <c r="R108" s="63"/>
      <c r="S108" s="63"/>
      <c r="T108" s="63"/>
      <c r="U108" s="63"/>
      <c r="V108" s="63"/>
    </row>
    <row r="109" spans="1:22" ht="12.75" customHeight="1">
      <c r="A109" s="58"/>
      <c r="B109" s="63"/>
      <c r="C109" s="63"/>
      <c r="D109" s="63"/>
      <c r="E109" s="63"/>
      <c r="F109" s="79"/>
      <c r="G109" s="79"/>
      <c r="H109" s="79"/>
      <c r="I109" s="63"/>
      <c r="J109" s="58"/>
      <c r="K109" s="63"/>
      <c r="L109" s="63"/>
      <c r="M109" s="63"/>
      <c r="N109" s="63"/>
      <c r="O109" s="63"/>
      <c r="P109" s="63"/>
      <c r="Q109" s="63"/>
      <c r="R109" s="63"/>
      <c r="S109" s="63"/>
      <c r="T109" s="63"/>
      <c r="U109" s="63"/>
      <c r="V109" s="63"/>
    </row>
    <row r="110" spans="1:22" ht="12.75" customHeight="1">
      <c r="A110" s="58"/>
      <c r="B110" s="63"/>
      <c r="C110" s="63"/>
      <c r="D110" s="63"/>
      <c r="E110" s="63"/>
      <c r="F110" s="79"/>
      <c r="G110" s="79"/>
      <c r="H110" s="79"/>
      <c r="I110" s="63"/>
      <c r="J110" s="58"/>
      <c r="K110" s="63"/>
      <c r="L110" s="63"/>
      <c r="M110" s="63"/>
      <c r="N110" s="63"/>
      <c r="O110" s="63"/>
      <c r="P110" s="63"/>
      <c r="Q110" s="63"/>
      <c r="R110" s="63"/>
      <c r="S110" s="63"/>
      <c r="T110" s="63"/>
      <c r="U110" s="63"/>
      <c r="V110" s="63"/>
    </row>
    <row r="111" spans="1:22" ht="12.75" customHeight="1">
      <c r="A111" s="58"/>
      <c r="B111" s="63"/>
      <c r="C111" s="63"/>
      <c r="D111" s="63"/>
      <c r="E111" s="63"/>
      <c r="F111" s="79"/>
      <c r="G111" s="79"/>
      <c r="H111" s="79"/>
      <c r="I111" s="63"/>
      <c r="J111" s="58"/>
      <c r="K111" s="63"/>
      <c r="L111" s="63"/>
      <c r="M111" s="63"/>
      <c r="N111" s="63"/>
      <c r="O111" s="63"/>
      <c r="P111" s="63"/>
      <c r="Q111" s="63"/>
      <c r="R111" s="63"/>
      <c r="S111" s="63"/>
      <c r="T111" s="63"/>
      <c r="U111" s="63"/>
      <c r="V111" s="63"/>
    </row>
    <row r="112" spans="1:22" ht="12.75" customHeight="1">
      <c r="A112" s="58"/>
      <c r="B112" s="63"/>
      <c r="C112" s="63"/>
      <c r="D112" s="63"/>
      <c r="E112" s="63"/>
      <c r="F112" s="79"/>
      <c r="G112" s="79"/>
      <c r="H112" s="79"/>
      <c r="I112" s="63"/>
      <c r="J112" s="58"/>
      <c r="K112" s="63"/>
      <c r="L112" s="63"/>
      <c r="M112" s="63"/>
      <c r="N112" s="63"/>
      <c r="O112" s="63"/>
      <c r="P112" s="63"/>
      <c r="Q112" s="63"/>
      <c r="R112" s="63"/>
      <c r="S112" s="63"/>
      <c r="T112" s="63"/>
      <c r="U112" s="63"/>
      <c r="V112" s="63"/>
    </row>
    <row r="113" spans="1:22" ht="12.75" customHeight="1">
      <c r="A113" s="58"/>
      <c r="B113" s="63"/>
      <c r="C113" s="63"/>
      <c r="D113" s="63"/>
      <c r="E113" s="63"/>
      <c r="F113" s="79"/>
      <c r="G113" s="79"/>
      <c r="H113" s="79"/>
      <c r="I113" s="63"/>
      <c r="J113" s="58"/>
      <c r="K113" s="63"/>
      <c r="L113" s="63"/>
      <c r="M113" s="63"/>
      <c r="N113" s="63"/>
      <c r="O113" s="63"/>
      <c r="P113" s="63"/>
      <c r="Q113" s="63"/>
      <c r="R113" s="63"/>
      <c r="S113" s="63"/>
      <c r="T113" s="63"/>
      <c r="U113" s="63"/>
      <c r="V113" s="63"/>
    </row>
    <row r="114" spans="1:22" ht="12.75" customHeight="1">
      <c r="A114" s="58"/>
      <c r="B114" s="63"/>
      <c r="C114" s="63"/>
      <c r="D114" s="63"/>
      <c r="E114" s="63"/>
      <c r="F114" s="79"/>
      <c r="G114" s="79"/>
      <c r="H114" s="79"/>
      <c r="I114" s="63"/>
      <c r="J114" s="58"/>
      <c r="K114" s="63"/>
      <c r="L114" s="63"/>
      <c r="M114" s="63"/>
      <c r="N114" s="63"/>
      <c r="O114" s="63"/>
      <c r="P114" s="63"/>
      <c r="Q114" s="63"/>
      <c r="R114" s="63"/>
      <c r="S114" s="63"/>
      <c r="T114" s="63"/>
      <c r="U114" s="63"/>
      <c r="V114" s="63"/>
    </row>
    <row r="115" spans="1:22" ht="12.75" customHeight="1">
      <c r="A115" s="58"/>
      <c r="B115" s="63"/>
      <c r="C115" s="63"/>
      <c r="D115" s="63"/>
      <c r="E115" s="63"/>
      <c r="F115" s="79"/>
      <c r="G115" s="79"/>
      <c r="H115" s="79"/>
      <c r="I115" s="63"/>
      <c r="J115" s="58"/>
      <c r="K115" s="63"/>
      <c r="L115" s="63"/>
      <c r="M115" s="63"/>
      <c r="N115" s="63"/>
      <c r="O115" s="63"/>
      <c r="P115" s="63"/>
      <c r="Q115" s="63"/>
      <c r="R115" s="63"/>
      <c r="S115" s="63"/>
      <c r="T115" s="63"/>
      <c r="U115" s="63"/>
      <c r="V115" s="63"/>
    </row>
    <row r="116" spans="1:22" ht="12.75" customHeight="1">
      <c r="A116" s="58"/>
      <c r="B116" s="63"/>
      <c r="C116" s="63"/>
      <c r="D116" s="63"/>
      <c r="E116" s="63"/>
      <c r="F116" s="79"/>
      <c r="G116" s="79"/>
      <c r="H116" s="79"/>
      <c r="I116" s="63"/>
      <c r="J116" s="58"/>
      <c r="K116" s="63"/>
      <c r="L116" s="63"/>
      <c r="M116" s="63"/>
      <c r="N116" s="63"/>
      <c r="O116" s="63"/>
      <c r="P116" s="63"/>
      <c r="Q116" s="63"/>
      <c r="R116" s="63"/>
      <c r="S116" s="63"/>
      <c r="T116" s="63"/>
      <c r="U116" s="63"/>
      <c r="V116" s="63"/>
    </row>
    <row r="117" spans="1:22" ht="12.75" customHeight="1">
      <c r="A117" s="58"/>
      <c r="B117" s="63"/>
      <c r="C117" s="63"/>
      <c r="D117" s="63"/>
      <c r="E117" s="63"/>
      <c r="F117" s="79"/>
      <c r="G117" s="79"/>
      <c r="H117" s="79"/>
      <c r="I117" s="63"/>
      <c r="J117" s="58"/>
      <c r="K117" s="63"/>
      <c r="L117" s="63"/>
      <c r="M117" s="63"/>
      <c r="N117" s="63"/>
      <c r="O117" s="63"/>
      <c r="P117" s="63"/>
      <c r="Q117" s="63"/>
      <c r="R117" s="63"/>
      <c r="S117" s="63"/>
      <c r="T117" s="63"/>
      <c r="U117" s="63"/>
      <c r="V117" s="63"/>
    </row>
    <row r="118" spans="1:22" ht="12.75" customHeight="1">
      <c r="A118" s="58"/>
      <c r="B118" s="63"/>
      <c r="C118" s="63"/>
      <c r="D118" s="63"/>
      <c r="E118" s="63"/>
      <c r="F118" s="79"/>
      <c r="G118" s="79"/>
      <c r="H118" s="79"/>
      <c r="I118" s="63"/>
      <c r="J118" s="58"/>
      <c r="K118" s="63"/>
      <c r="L118" s="63"/>
      <c r="M118" s="63"/>
      <c r="N118" s="63"/>
      <c r="O118" s="63"/>
      <c r="P118" s="63"/>
      <c r="Q118" s="63"/>
      <c r="R118" s="63"/>
      <c r="S118" s="63"/>
      <c r="T118" s="63"/>
      <c r="U118" s="63"/>
      <c r="V118" s="63"/>
    </row>
    <row r="119" spans="1:22" ht="12.75" customHeight="1">
      <c r="A119" s="58"/>
      <c r="B119" s="63"/>
      <c r="C119" s="63"/>
      <c r="D119" s="63"/>
      <c r="E119" s="63"/>
      <c r="F119" s="79"/>
      <c r="G119" s="79"/>
      <c r="H119" s="79"/>
      <c r="I119" s="63"/>
      <c r="J119" s="58"/>
      <c r="K119" s="63"/>
      <c r="L119" s="63"/>
      <c r="M119" s="63"/>
      <c r="N119" s="63"/>
      <c r="O119" s="63"/>
      <c r="P119" s="63"/>
      <c r="Q119" s="63"/>
      <c r="R119" s="63"/>
      <c r="S119" s="63"/>
      <c r="T119" s="63"/>
      <c r="U119" s="63"/>
      <c r="V119" s="63"/>
    </row>
    <row r="120" spans="1:22" ht="12.75" customHeight="1">
      <c r="A120" s="58"/>
      <c r="B120" s="63"/>
      <c r="C120" s="63"/>
      <c r="D120" s="63"/>
      <c r="E120" s="63"/>
      <c r="F120" s="79"/>
      <c r="G120" s="79"/>
      <c r="H120" s="79"/>
      <c r="I120" s="63"/>
      <c r="J120" s="58"/>
      <c r="K120" s="63"/>
      <c r="L120" s="63"/>
      <c r="M120" s="63"/>
      <c r="N120" s="63"/>
      <c r="O120" s="63"/>
      <c r="P120" s="63"/>
      <c r="Q120" s="63"/>
      <c r="R120" s="63"/>
      <c r="S120" s="63"/>
      <c r="T120" s="63"/>
      <c r="U120" s="63"/>
      <c r="V120" s="63"/>
    </row>
    <row r="121" spans="1:22" ht="12.75" customHeight="1">
      <c r="A121" s="58"/>
      <c r="B121" s="63"/>
      <c r="C121" s="63"/>
      <c r="D121" s="63"/>
      <c r="E121" s="63"/>
      <c r="F121" s="79"/>
      <c r="G121" s="79"/>
      <c r="H121" s="79"/>
      <c r="I121" s="63"/>
      <c r="J121" s="58"/>
      <c r="K121" s="63"/>
      <c r="L121" s="63"/>
      <c r="M121" s="63"/>
      <c r="N121" s="63"/>
      <c r="O121" s="63"/>
      <c r="P121" s="63"/>
      <c r="Q121" s="63"/>
      <c r="R121" s="63"/>
      <c r="S121" s="63"/>
      <c r="T121" s="63"/>
      <c r="U121" s="63"/>
      <c r="V121" s="63"/>
    </row>
    <row r="122" spans="1:22" ht="12.75" customHeight="1">
      <c r="A122" s="58"/>
      <c r="B122" s="63"/>
      <c r="C122" s="63"/>
      <c r="D122" s="63"/>
      <c r="E122" s="63"/>
      <c r="F122" s="79"/>
      <c r="G122" s="79"/>
      <c r="H122" s="79"/>
      <c r="I122" s="63"/>
      <c r="J122" s="58"/>
      <c r="K122" s="63"/>
      <c r="L122" s="63"/>
      <c r="M122" s="63"/>
      <c r="N122" s="63"/>
      <c r="O122" s="63"/>
      <c r="P122" s="63"/>
      <c r="Q122" s="63"/>
      <c r="R122" s="63"/>
      <c r="S122" s="63"/>
      <c r="T122" s="63"/>
      <c r="U122" s="63"/>
      <c r="V122" s="63"/>
    </row>
    <row r="123" spans="1:22" ht="12.75" customHeight="1">
      <c r="A123" s="58"/>
      <c r="B123" s="63"/>
      <c r="C123" s="63"/>
      <c r="D123" s="63"/>
      <c r="E123" s="63"/>
      <c r="F123" s="79"/>
      <c r="G123" s="79"/>
      <c r="H123" s="79"/>
      <c r="I123" s="63"/>
      <c r="J123" s="58"/>
      <c r="K123" s="63"/>
      <c r="L123" s="63"/>
      <c r="M123" s="63"/>
      <c r="N123" s="63"/>
      <c r="O123" s="63"/>
      <c r="P123" s="63"/>
      <c r="Q123" s="63"/>
      <c r="R123" s="63"/>
      <c r="S123" s="63"/>
      <c r="T123" s="63"/>
      <c r="U123" s="63"/>
      <c r="V123" s="63"/>
    </row>
    <row r="124" spans="1:22" ht="12.75" customHeight="1">
      <c r="A124" s="58"/>
      <c r="B124" s="63"/>
      <c r="C124" s="63"/>
      <c r="D124" s="63"/>
      <c r="E124" s="63"/>
      <c r="F124" s="79"/>
      <c r="G124" s="79"/>
      <c r="H124" s="79"/>
      <c r="I124" s="63"/>
      <c r="J124" s="58"/>
      <c r="K124" s="63"/>
      <c r="L124" s="63"/>
      <c r="M124" s="63"/>
      <c r="N124" s="63"/>
      <c r="O124" s="63"/>
      <c r="P124" s="63"/>
      <c r="Q124" s="63"/>
      <c r="R124" s="63"/>
      <c r="S124" s="63"/>
      <c r="T124" s="63"/>
      <c r="U124" s="63"/>
      <c r="V124" s="63"/>
    </row>
    <row r="125" spans="1:22" ht="12.75" customHeight="1">
      <c r="A125" s="58"/>
      <c r="B125" s="63"/>
      <c r="C125" s="63"/>
      <c r="D125" s="63"/>
      <c r="E125" s="63"/>
      <c r="F125" s="79"/>
      <c r="G125" s="79"/>
      <c r="H125" s="79"/>
      <c r="I125" s="63"/>
      <c r="J125" s="58"/>
      <c r="K125" s="63"/>
      <c r="L125" s="63"/>
      <c r="M125" s="63"/>
      <c r="N125" s="63"/>
      <c r="O125" s="63"/>
      <c r="P125" s="63"/>
      <c r="Q125" s="63"/>
      <c r="R125" s="63"/>
      <c r="S125" s="63"/>
      <c r="T125" s="63"/>
      <c r="U125" s="63"/>
      <c r="V125" s="63"/>
    </row>
    <row r="126" spans="1:22" ht="12.75" customHeight="1">
      <c r="A126" s="58"/>
      <c r="B126" s="63"/>
      <c r="C126" s="63"/>
      <c r="D126" s="63"/>
      <c r="E126" s="63"/>
      <c r="F126" s="79"/>
      <c r="G126" s="79"/>
      <c r="H126" s="79"/>
      <c r="I126" s="63"/>
      <c r="J126" s="58"/>
      <c r="K126" s="63"/>
      <c r="L126" s="63"/>
      <c r="M126" s="63"/>
      <c r="N126" s="63"/>
      <c r="O126" s="63"/>
      <c r="P126" s="63"/>
      <c r="Q126" s="63"/>
      <c r="R126" s="63"/>
      <c r="S126" s="63"/>
      <c r="T126" s="63"/>
      <c r="U126" s="63"/>
      <c r="V126" s="63"/>
    </row>
    <row r="127" spans="1:22" ht="12.75" customHeight="1">
      <c r="A127" s="58"/>
      <c r="B127" s="63"/>
      <c r="C127" s="63"/>
      <c r="D127" s="63"/>
      <c r="E127" s="63"/>
      <c r="F127" s="79"/>
      <c r="G127" s="79"/>
      <c r="H127" s="79"/>
      <c r="I127" s="63"/>
      <c r="J127" s="58"/>
      <c r="K127" s="63"/>
      <c r="L127" s="63"/>
      <c r="M127" s="63"/>
      <c r="N127" s="63"/>
      <c r="O127" s="63"/>
      <c r="P127" s="63"/>
      <c r="Q127" s="63"/>
      <c r="R127" s="63"/>
      <c r="S127" s="63"/>
      <c r="T127" s="63"/>
      <c r="U127" s="63"/>
      <c r="V127" s="63"/>
    </row>
    <row r="128" spans="1:22" ht="12.75" customHeight="1">
      <c r="A128" s="58"/>
      <c r="B128" s="63"/>
      <c r="C128" s="63"/>
      <c r="D128" s="63"/>
      <c r="E128" s="63"/>
      <c r="F128" s="79"/>
      <c r="G128" s="79"/>
      <c r="H128" s="79"/>
      <c r="I128" s="63"/>
      <c r="J128" s="58"/>
      <c r="K128" s="63"/>
      <c r="L128" s="63"/>
      <c r="M128" s="63"/>
      <c r="N128" s="63"/>
      <c r="O128" s="63"/>
      <c r="P128" s="63"/>
      <c r="Q128" s="63"/>
      <c r="R128" s="63"/>
      <c r="S128" s="63"/>
      <c r="T128" s="63"/>
      <c r="U128" s="63"/>
      <c r="V128" s="63"/>
    </row>
    <row r="129" spans="1:22" ht="12.75" customHeight="1">
      <c r="A129" s="58"/>
      <c r="B129" s="63"/>
      <c r="C129" s="63"/>
      <c r="D129" s="63"/>
      <c r="E129" s="63"/>
      <c r="F129" s="79"/>
      <c r="G129" s="79"/>
      <c r="H129" s="79"/>
      <c r="I129" s="63"/>
      <c r="J129" s="58"/>
      <c r="K129" s="63"/>
      <c r="L129" s="63"/>
      <c r="M129" s="63"/>
      <c r="N129" s="63"/>
      <c r="O129" s="63"/>
      <c r="P129" s="63"/>
      <c r="Q129" s="63"/>
      <c r="R129" s="63"/>
      <c r="S129" s="63"/>
      <c r="T129" s="63"/>
      <c r="U129" s="63"/>
      <c r="V129" s="63"/>
    </row>
    <row r="130" spans="1:22" ht="12.75" customHeight="1">
      <c r="A130" s="58"/>
      <c r="B130" s="63"/>
      <c r="C130" s="63"/>
      <c r="D130" s="63"/>
      <c r="E130" s="63"/>
      <c r="F130" s="79"/>
      <c r="G130" s="79"/>
      <c r="H130" s="79"/>
      <c r="I130" s="63"/>
      <c r="J130" s="58"/>
      <c r="K130" s="63"/>
      <c r="L130" s="63"/>
      <c r="M130" s="63"/>
      <c r="N130" s="63"/>
      <c r="O130" s="63"/>
      <c r="P130" s="63"/>
      <c r="Q130" s="63"/>
      <c r="R130" s="63"/>
      <c r="S130" s="63"/>
      <c r="T130" s="63"/>
      <c r="U130" s="63"/>
      <c r="V130" s="63"/>
    </row>
    <row r="131" spans="1:22" ht="12.75" customHeight="1">
      <c r="A131" s="58"/>
      <c r="B131" s="63"/>
      <c r="C131" s="63"/>
      <c r="D131" s="63"/>
      <c r="E131" s="63"/>
      <c r="F131" s="79"/>
      <c r="G131" s="79"/>
      <c r="H131" s="79"/>
      <c r="I131" s="63"/>
      <c r="J131" s="58"/>
      <c r="K131" s="63"/>
      <c r="L131" s="63"/>
      <c r="M131" s="63"/>
      <c r="N131" s="63"/>
      <c r="O131" s="63"/>
      <c r="P131" s="63"/>
      <c r="Q131" s="63"/>
      <c r="R131" s="63"/>
      <c r="S131" s="63"/>
      <c r="T131" s="63"/>
      <c r="U131" s="63"/>
      <c r="V131" s="63"/>
    </row>
    <row r="132" spans="1:22" ht="12.75" customHeight="1">
      <c r="A132" s="58"/>
      <c r="B132" s="63"/>
      <c r="C132" s="63"/>
      <c r="D132" s="63"/>
      <c r="E132" s="63"/>
      <c r="F132" s="79"/>
      <c r="G132" s="79"/>
      <c r="H132" s="79"/>
      <c r="I132" s="63"/>
      <c r="J132" s="58"/>
      <c r="K132" s="63"/>
      <c r="L132" s="63"/>
      <c r="M132" s="63"/>
      <c r="N132" s="63"/>
      <c r="O132" s="63"/>
      <c r="P132" s="63"/>
      <c r="Q132" s="63"/>
      <c r="R132" s="63"/>
      <c r="S132" s="63"/>
      <c r="T132" s="63"/>
      <c r="U132" s="63"/>
      <c r="V132" s="63"/>
    </row>
    <row r="133" spans="1:22" ht="12.75" customHeight="1">
      <c r="A133" s="58"/>
      <c r="B133" s="63"/>
      <c r="C133" s="63"/>
      <c r="D133" s="63"/>
      <c r="E133" s="63"/>
      <c r="F133" s="79"/>
      <c r="G133" s="79"/>
      <c r="H133" s="79"/>
      <c r="I133" s="63"/>
      <c r="J133" s="58"/>
      <c r="K133" s="63"/>
      <c r="L133" s="63"/>
      <c r="M133" s="63"/>
      <c r="N133" s="63"/>
      <c r="O133" s="63"/>
      <c r="P133" s="63"/>
      <c r="Q133" s="63"/>
      <c r="R133" s="63"/>
      <c r="S133" s="63"/>
      <c r="T133" s="63"/>
      <c r="U133" s="63"/>
      <c r="V133" s="63"/>
    </row>
    <row r="134" spans="1:22" ht="12.75" customHeight="1">
      <c r="A134" s="58"/>
      <c r="B134" s="63"/>
      <c r="C134" s="63"/>
      <c r="D134" s="63"/>
      <c r="E134" s="63"/>
      <c r="F134" s="79"/>
      <c r="G134" s="79"/>
      <c r="H134" s="79"/>
      <c r="I134" s="63"/>
      <c r="J134" s="58"/>
      <c r="K134" s="63"/>
      <c r="L134" s="63"/>
      <c r="M134" s="63"/>
      <c r="N134" s="63"/>
      <c r="O134" s="63"/>
      <c r="P134" s="63"/>
      <c r="Q134" s="63"/>
      <c r="R134" s="63"/>
      <c r="S134" s="63"/>
      <c r="T134" s="63"/>
      <c r="U134" s="63"/>
      <c r="V134" s="63"/>
    </row>
    <row r="135" spans="1:22" ht="12.75" customHeight="1">
      <c r="A135" s="58"/>
      <c r="B135" s="63"/>
      <c r="C135" s="63"/>
      <c r="D135" s="63"/>
      <c r="E135" s="63"/>
      <c r="F135" s="79"/>
      <c r="G135" s="79"/>
      <c r="H135" s="79"/>
      <c r="I135" s="63"/>
      <c r="J135" s="58"/>
      <c r="K135" s="63"/>
      <c r="L135" s="63"/>
      <c r="M135" s="63"/>
      <c r="N135" s="63"/>
      <c r="O135" s="63"/>
      <c r="P135" s="63"/>
      <c r="Q135" s="63"/>
      <c r="R135" s="63"/>
      <c r="S135" s="63"/>
      <c r="T135" s="63"/>
      <c r="U135" s="63"/>
      <c r="V135" s="63"/>
    </row>
    <row r="136" spans="1:22" ht="12.75" customHeight="1">
      <c r="A136" s="58"/>
      <c r="B136" s="63"/>
      <c r="C136" s="63"/>
      <c r="D136" s="63"/>
      <c r="E136" s="63"/>
      <c r="F136" s="79"/>
      <c r="G136" s="79"/>
      <c r="H136" s="79"/>
      <c r="I136" s="63"/>
      <c r="J136" s="58"/>
      <c r="K136" s="63"/>
      <c r="L136" s="63"/>
      <c r="M136" s="63"/>
      <c r="N136" s="63"/>
      <c r="O136" s="63"/>
      <c r="P136" s="63"/>
      <c r="Q136" s="63"/>
      <c r="R136" s="63"/>
      <c r="S136" s="63"/>
      <c r="T136" s="63"/>
      <c r="U136" s="63"/>
      <c r="V136" s="63"/>
    </row>
    <row r="137" spans="1:22" ht="12.75" customHeight="1">
      <c r="A137" s="58"/>
      <c r="B137" s="63"/>
      <c r="C137" s="63"/>
      <c r="D137" s="63"/>
      <c r="E137" s="63"/>
      <c r="F137" s="79"/>
      <c r="G137" s="79"/>
      <c r="H137" s="79"/>
      <c r="I137" s="63"/>
      <c r="J137" s="58"/>
      <c r="K137" s="63"/>
      <c r="L137" s="63"/>
      <c r="M137" s="63"/>
      <c r="N137" s="63"/>
      <c r="O137" s="63"/>
      <c r="P137" s="63"/>
      <c r="Q137" s="63"/>
      <c r="R137" s="63"/>
      <c r="S137" s="63"/>
      <c r="T137" s="63"/>
      <c r="U137" s="63"/>
      <c r="V137" s="63"/>
    </row>
    <row r="138" spans="1:22" ht="12.75" customHeight="1">
      <c r="A138" s="58"/>
      <c r="B138" s="63"/>
      <c r="C138" s="63"/>
      <c r="D138" s="63"/>
      <c r="E138" s="63"/>
      <c r="F138" s="79"/>
      <c r="G138" s="79"/>
      <c r="H138" s="79"/>
      <c r="I138" s="63"/>
      <c r="J138" s="58"/>
      <c r="K138" s="63"/>
      <c r="L138" s="63"/>
      <c r="M138" s="63"/>
      <c r="N138" s="63"/>
      <c r="O138" s="63"/>
      <c r="P138" s="63"/>
      <c r="Q138" s="63"/>
      <c r="R138" s="63"/>
      <c r="S138" s="63"/>
      <c r="T138" s="63"/>
      <c r="U138" s="63"/>
      <c r="V138" s="63"/>
    </row>
    <row r="139" spans="1:22" ht="12.75" customHeight="1">
      <c r="A139" s="58"/>
      <c r="B139" s="63"/>
      <c r="C139" s="63"/>
      <c r="D139" s="63"/>
      <c r="E139" s="63"/>
      <c r="F139" s="79"/>
      <c r="G139" s="79"/>
      <c r="H139" s="79"/>
      <c r="I139" s="63"/>
      <c r="J139" s="58"/>
      <c r="K139" s="63"/>
      <c r="L139" s="63"/>
      <c r="M139" s="63"/>
      <c r="N139" s="63"/>
      <c r="O139" s="63"/>
      <c r="P139" s="63"/>
      <c r="Q139" s="63"/>
      <c r="R139" s="63"/>
      <c r="S139" s="63"/>
      <c r="T139" s="63"/>
      <c r="U139" s="63"/>
      <c r="V139" s="63"/>
    </row>
    <row r="140" spans="1:22" ht="12.75" customHeight="1">
      <c r="A140" s="58"/>
      <c r="B140" s="63"/>
      <c r="C140" s="63"/>
      <c r="D140" s="63"/>
      <c r="E140" s="63"/>
      <c r="F140" s="79"/>
      <c r="G140" s="79"/>
      <c r="H140" s="79"/>
      <c r="I140" s="63"/>
      <c r="J140" s="58"/>
      <c r="K140" s="63"/>
      <c r="L140" s="63"/>
      <c r="M140" s="63"/>
      <c r="N140" s="63"/>
      <c r="O140" s="63"/>
      <c r="P140" s="63"/>
      <c r="Q140" s="63"/>
      <c r="R140" s="63"/>
      <c r="S140" s="63"/>
      <c r="T140" s="63"/>
      <c r="U140" s="63"/>
      <c r="V140" s="63"/>
    </row>
    <row r="141" spans="1:22" ht="12.75" customHeight="1">
      <c r="A141" s="58"/>
      <c r="B141" s="63"/>
      <c r="C141" s="63"/>
      <c r="D141" s="63"/>
      <c r="E141" s="63"/>
      <c r="F141" s="79"/>
      <c r="G141" s="79"/>
      <c r="H141" s="79"/>
      <c r="I141" s="63"/>
      <c r="J141" s="58"/>
      <c r="K141" s="63"/>
      <c r="L141" s="63"/>
      <c r="M141" s="63"/>
      <c r="N141" s="63"/>
      <c r="O141" s="63"/>
      <c r="P141" s="63"/>
      <c r="Q141" s="63"/>
      <c r="R141" s="63"/>
      <c r="S141" s="63"/>
      <c r="T141" s="63"/>
      <c r="U141" s="63"/>
      <c r="V141" s="63"/>
    </row>
    <row r="142" spans="1:22" ht="12.75" customHeight="1">
      <c r="A142" s="58"/>
      <c r="B142" s="63"/>
      <c r="C142" s="63"/>
      <c r="D142" s="63"/>
      <c r="E142" s="63"/>
      <c r="F142" s="79"/>
      <c r="G142" s="79"/>
      <c r="H142" s="79"/>
      <c r="I142" s="63"/>
      <c r="J142" s="58"/>
      <c r="K142" s="63"/>
      <c r="L142" s="63"/>
      <c r="M142" s="63"/>
      <c r="N142" s="63"/>
      <c r="O142" s="63"/>
      <c r="P142" s="63"/>
      <c r="Q142" s="63"/>
      <c r="R142" s="63"/>
      <c r="S142" s="63"/>
      <c r="T142" s="63"/>
      <c r="U142" s="63"/>
      <c r="V142" s="63"/>
    </row>
    <row r="143" spans="1:22" ht="12.75" customHeight="1">
      <c r="A143" s="58"/>
      <c r="B143" s="63"/>
      <c r="C143" s="63"/>
      <c r="D143" s="63"/>
      <c r="E143" s="63"/>
      <c r="F143" s="79"/>
      <c r="G143" s="79"/>
      <c r="H143" s="79"/>
      <c r="I143" s="63"/>
      <c r="J143" s="58"/>
      <c r="K143" s="63"/>
      <c r="L143" s="63"/>
      <c r="M143" s="63"/>
      <c r="N143" s="63"/>
      <c r="O143" s="63"/>
      <c r="P143" s="63"/>
      <c r="Q143" s="63"/>
      <c r="R143" s="63"/>
      <c r="S143" s="63"/>
      <c r="T143" s="63"/>
      <c r="U143" s="63"/>
      <c r="V143" s="63"/>
    </row>
    <row r="144" spans="1:22" ht="12.75" customHeight="1">
      <c r="A144" s="58"/>
      <c r="B144" s="63"/>
      <c r="C144" s="63"/>
      <c r="D144" s="63"/>
      <c r="E144" s="63"/>
      <c r="F144" s="79"/>
      <c r="G144" s="79"/>
      <c r="H144" s="79"/>
      <c r="I144" s="63"/>
      <c r="J144" s="58"/>
      <c r="K144" s="63"/>
      <c r="L144" s="63"/>
      <c r="M144" s="63"/>
      <c r="N144" s="63"/>
      <c r="O144" s="63"/>
      <c r="P144" s="63"/>
      <c r="Q144" s="63"/>
      <c r="R144" s="63"/>
      <c r="S144" s="63"/>
      <c r="T144" s="63"/>
      <c r="U144" s="63"/>
      <c r="V144" s="63"/>
    </row>
    <row r="145" spans="1:22" ht="12.75" customHeight="1">
      <c r="A145" s="58"/>
      <c r="B145" s="63"/>
      <c r="C145" s="63"/>
      <c r="D145" s="63"/>
      <c r="E145" s="63"/>
      <c r="F145" s="79"/>
      <c r="G145" s="79"/>
      <c r="H145" s="79"/>
      <c r="I145" s="63"/>
      <c r="J145" s="58"/>
      <c r="K145" s="63"/>
      <c r="L145" s="63"/>
      <c r="M145" s="63"/>
      <c r="N145" s="63"/>
      <c r="O145" s="63"/>
      <c r="P145" s="63"/>
      <c r="Q145" s="63"/>
      <c r="R145" s="63"/>
      <c r="S145" s="63"/>
      <c r="T145" s="63"/>
      <c r="U145" s="63"/>
      <c r="V145" s="63"/>
    </row>
    <row r="146" spans="1:22" ht="12.75" customHeight="1">
      <c r="A146" s="58"/>
      <c r="B146" s="63"/>
      <c r="C146" s="63"/>
      <c r="D146" s="63"/>
      <c r="E146" s="63"/>
      <c r="F146" s="79"/>
      <c r="G146" s="79"/>
      <c r="H146" s="79"/>
      <c r="I146" s="63"/>
      <c r="J146" s="58"/>
      <c r="K146" s="63"/>
      <c r="L146" s="63"/>
      <c r="M146" s="63"/>
      <c r="N146" s="63"/>
      <c r="O146" s="63"/>
      <c r="P146" s="63"/>
      <c r="Q146" s="63"/>
      <c r="R146" s="63"/>
      <c r="S146" s="63"/>
      <c r="T146" s="63"/>
      <c r="U146" s="63"/>
      <c r="V146" s="63"/>
    </row>
    <row r="147" spans="1:22" ht="12.75" customHeight="1">
      <c r="A147" s="58"/>
      <c r="B147" s="63"/>
      <c r="C147" s="63"/>
      <c r="D147" s="63"/>
      <c r="E147" s="63"/>
      <c r="F147" s="79"/>
      <c r="G147" s="79"/>
      <c r="H147" s="79"/>
      <c r="I147" s="63"/>
      <c r="J147" s="58"/>
      <c r="K147" s="63"/>
      <c r="L147" s="63"/>
      <c r="M147" s="63"/>
      <c r="N147" s="63"/>
      <c r="O147" s="63"/>
      <c r="P147" s="63"/>
      <c r="Q147" s="63"/>
      <c r="R147" s="63"/>
      <c r="S147" s="63"/>
      <c r="T147" s="63"/>
      <c r="U147" s="63"/>
      <c r="V147" s="63"/>
    </row>
    <row r="148" spans="1:22" ht="12.75" customHeight="1">
      <c r="A148" s="58"/>
      <c r="B148" s="63"/>
      <c r="C148" s="63"/>
      <c r="D148" s="63"/>
      <c r="E148" s="63"/>
      <c r="F148" s="79"/>
      <c r="G148" s="79"/>
      <c r="H148" s="79"/>
      <c r="I148" s="63"/>
      <c r="J148" s="58"/>
      <c r="K148" s="63"/>
      <c r="L148" s="63"/>
      <c r="M148" s="63"/>
      <c r="N148" s="63"/>
      <c r="O148" s="63"/>
      <c r="P148" s="63"/>
      <c r="Q148" s="63"/>
      <c r="R148" s="63"/>
      <c r="S148" s="63"/>
      <c r="T148" s="63"/>
      <c r="U148" s="63"/>
      <c r="V148" s="63"/>
    </row>
    <row r="149" spans="1:22" ht="12.75" customHeight="1">
      <c r="A149" s="58"/>
      <c r="B149" s="63"/>
      <c r="C149" s="63"/>
      <c r="D149" s="63"/>
      <c r="E149" s="63"/>
      <c r="F149" s="79"/>
      <c r="G149" s="79"/>
      <c r="H149" s="79"/>
      <c r="I149" s="63"/>
      <c r="J149" s="58"/>
      <c r="K149" s="63"/>
      <c r="L149" s="63"/>
      <c r="M149" s="63"/>
      <c r="N149" s="63"/>
      <c r="O149" s="63"/>
      <c r="P149" s="63"/>
      <c r="Q149" s="63"/>
      <c r="R149" s="63"/>
      <c r="S149" s="63"/>
      <c r="T149" s="63"/>
      <c r="U149" s="63"/>
      <c r="V149" s="63"/>
    </row>
    <row r="150" spans="1:22" ht="12.75" customHeight="1">
      <c r="A150" s="58"/>
      <c r="B150" s="63"/>
      <c r="C150" s="63"/>
      <c r="D150" s="63"/>
      <c r="E150" s="63"/>
      <c r="F150" s="79"/>
      <c r="G150" s="79"/>
      <c r="H150" s="79"/>
      <c r="I150" s="63"/>
      <c r="J150" s="58"/>
      <c r="K150" s="63"/>
      <c r="L150" s="63"/>
      <c r="M150" s="63"/>
      <c r="N150" s="63"/>
      <c r="O150" s="63"/>
      <c r="P150" s="63"/>
      <c r="Q150" s="63"/>
      <c r="R150" s="63"/>
      <c r="S150" s="63"/>
      <c r="T150" s="63"/>
      <c r="U150" s="63"/>
      <c r="V150" s="63"/>
    </row>
    <row r="151" spans="1:22" ht="12.75" customHeight="1">
      <c r="A151" s="58"/>
      <c r="B151" s="63"/>
      <c r="C151" s="63"/>
      <c r="D151" s="63"/>
      <c r="E151" s="63"/>
      <c r="F151" s="79"/>
      <c r="G151" s="79"/>
      <c r="H151" s="79"/>
      <c r="I151" s="63"/>
      <c r="J151" s="58"/>
      <c r="K151" s="63"/>
      <c r="L151" s="63"/>
      <c r="M151" s="63"/>
      <c r="N151" s="63"/>
      <c r="O151" s="63"/>
      <c r="P151" s="63"/>
      <c r="Q151" s="63"/>
      <c r="R151" s="63"/>
      <c r="S151" s="63"/>
      <c r="T151" s="63"/>
      <c r="U151" s="63"/>
      <c r="V151" s="63"/>
    </row>
    <row r="152" spans="1:22" ht="12.75" customHeight="1">
      <c r="A152" s="58"/>
      <c r="B152" s="63"/>
      <c r="C152" s="63"/>
      <c r="D152" s="63"/>
      <c r="E152" s="63"/>
      <c r="F152" s="79"/>
      <c r="G152" s="79"/>
      <c r="H152" s="79"/>
      <c r="I152" s="63"/>
      <c r="J152" s="58"/>
      <c r="K152" s="63"/>
      <c r="L152" s="63"/>
      <c r="M152" s="63"/>
      <c r="N152" s="63"/>
      <c r="O152" s="63"/>
      <c r="P152" s="63"/>
      <c r="Q152" s="63"/>
      <c r="R152" s="63"/>
      <c r="S152" s="63"/>
      <c r="T152" s="63"/>
      <c r="U152" s="63"/>
      <c r="V152" s="63"/>
    </row>
    <row r="153" spans="1:22" ht="12.75" customHeight="1">
      <c r="A153" s="58"/>
      <c r="B153" s="63"/>
      <c r="C153" s="63"/>
      <c r="D153" s="63"/>
      <c r="E153" s="63"/>
      <c r="F153" s="79"/>
      <c r="G153" s="79"/>
      <c r="H153" s="79"/>
      <c r="I153" s="63"/>
      <c r="J153" s="58"/>
      <c r="K153" s="63"/>
      <c r="L153" s="63"/>
      <c r="M153" s="63"/>
      <c r="N153" s="63"/>
      <c r="O153" s="63"/>
      <c r="P153" s="63"/>
      <c r="Q153" s="63"/>
      <c r="R153" s="63"/>
      <c r="S153" s="63"/>
      <c r="T153" s="63"/>
      <c r="U153" s="63"/>
      <c r="V153" s="63"/>
    </row>
    <row r="154" spans="1:22" ht="12.75" customHeight="1">
      <c r="A154" s="58"/>
      <c r="B154" s="63"/>
      <c r="C154" s="63"/>
      <c r="D154" s="63"/>
      <c r="E154" s="63"/>
      <c r="F154" s="79"/>
      <c r="G154" s="79"/>
      <c r="H154" s="79"/>
      <c r="I154" s="63"/>
      <c r="J154" s="58"/>
      <c r="K154" s="63"/>
      <c r="L154" s="63"/>
      <c r="M154" s="63"/>
      <c r="N154" s="63"/>
      <c r="O154" s="63"/>
      <c r="P154" s="63"/>
      <c r="Q154" s="63"/>
      <c r="R154" s="63"/>
      <c r="S154" s="63"/>
      <c r="T154" s="63"/>
      <c r="U154" s="63"/>
      <c r="V154" s="63"/>
    </row>
    <row r="155" spans="1:22" ht="12.75" customHeight="1">
      <c r="A155" s="58"/>
      <c r="B155" s="63"/>
      <c r="C155" s="63"/>
      <c r="D155" s="63"/>
      <c r="E155" s="63"/>
      <c r="F155" s="79"/>
      <c r="G155" s="79"/>
      <c r="H155" s="79"/>
      <c r="I155" s="63"/>
      <c r="J155" s="58"/>
      <c r="K155" s="63"/>
      <c r="L155" s="63"/>
      <c r="M155" s="63"/>
      <c r="N155" s="63"/>
      <c r="O155" s="63"/>
      <c r="P155" s="63"/>
      <c r="Q155" s="63"/>
      <c r="R155" s="63"/>
      <c r="S155" s="63"/>
      <c r="T155" s="63"/>
      <c r="U155" s="63"/>
      <c r="V155" s="63"/>
    </row>
    <row r="156" spans="1:22" ht="12.75" customHeight="1">
      <c r="A156" s="58"/>
      <c r="B156" s="63"/>
      <c r="C156" s="63"/>
      <c r="D156" s="63"/>
      <c r="E156" s="63"/>
      <c r="F156" s="79"/>
      <c r="G156" s="79"/>
      <c r="H156" s="79"/>
      <c r="I156" s="63"/>
      <c r="J156" s="58"/>
      <c r="K156" s="63"/>
      <c r="L156" s="63"/>
      <c r="M156" s="63"/>
      <c r="N156" s="63"/>
      <c r="O156" s="63"/>
      <c r="P156" s="63"/>
      <c r="Q156" s="63"/>
      <c r="R156" s="63"/>
      <c r="S156" s="63"/>
      <c r="T156" s="63"/>
      <c r="U156" s="63"/>
      <c r="V156" s="63"/>
    </row>
    <row r="157" spans="1:22" ht="12.75" customHeight="1">
      <c r="A157" s="58"/>
      <c r="B157" s="63"/>
      <c r="C157" s="63"/>
      <c r="D157" s="63"/>
      <c r="E157" s="63"/>
      <c r="F157" s="79"/>
      <c r="G157" s="79"/>
      <c r="H157" s="79"/>
      <c r="I157" s="63"/>
      <c r="J157" s="58"/>
      <c r="K157" s="63"/>
      <c r="L157" s="63"/>
      <c r="M157" s="63"/>
      <c r="N157" s="63"/>
      <c r="O157" s="63"/>
      <c r="P157" s="63"/>
      <c r="Q157" s="63"/>
      <c r="R157" s="63"/>
      <c r="S157" s="63"/>
      <c r="T157" s="63"/>
      <c r="U157" s="63"/>
      <c r="V157" s="63"/>
    </row>
    <row r="158" spans="1:22" ht="12.75" customHeight="1">
      <c r="A158" s="58"/>
      <c r="B158" s="63"/>
      <c r="C158" s="63"/>
      <c r="D158" s="63"/>
      <c r="E158" s="63"/>
      <c r="F158" s="79"/>
      <c r="G158" s="79"/>
      <c r="H158" s="79"/>
      <c r="I158" s="63"/>
      <c r="J158" s="58"/>
      <c r="K158" s="63"/>
      <c r="L158" s="63"/>
      <c r="M158" s="63"/>
      <c r="N158" s="63"/>
      <c r="O158" s="63"/>
      <c r="P158" s="63"/>
      <c r="Q158" s="63"/>
      <c r="R158" s="63"/>
      <c r="S158" s="63"/>
      <c r="T158" s="63"/>
      <c r="U158" s="63"/>
      <c r="V158" s="63"/>
    </row>
    <row r="159" spans="1:22" ht="12.75" customHeight="1">
      <c r="A159" s="58"/>
      <c r="B159" s="63"/>
      <c r="C159" s="63"/>
      <c r="D159" s="63"/>
      <c r="E159" s="63"/>
      <c r="F159" s="79"/>
      <c r="G159" s="79"/>
      <c r="H159" s="79"/>
      <c r="I159" s="63"/>
      <c r="J159" s="58"/>
      <c r="K159" s="63"/>
      <c r="L159" s="63"/>
      <c r="M159" s="63"/>
      <c r="N159" s="63"/>
      <c r="O159" s="63"/>
      <c r="P159" s="63"/>
      <c r="Q159" s="63"/>
      <c r="R159" s="63"/>
      <c r="S159" s="63"/>
      <c r="T159" s="63"/>
      <c r="U159" s="63"/>
      <c r="V159" s="63"/>
    </row>
    <row r="160" spans="1:22" ht="12.75" customHeight="1">
      <c r="A160" s="58"/>
      <c r="B160" s="63"/>
      <c r="C160" s="63"/>
      <c r="D160" s="63"/>
      <c r="E160" s="63"/>
      <c r="F160" s="79"/>
      <c r="G160" s="79"/>
      <c r="H160" s="79"/>
      <c r="I160" s="63"/>
      <c r="J160" s="58"/>
      <c r="K160" s="63"/>
      <c r="L160" s="63"/>
      <c r="M160" s="63"/>
      <c r="N160" s="63"/>
      <c r="O160" s="63"/>
      <c r="P160" s="63"/>
      <c r="Q160" s="63"/>
      <c r="R160" s="63"/>
      <c r="S160" s="63"/>
      <c r="T160" s="63"/>
      <c r="U160" s="63"/>
      <c r="V160" s="63"/>
    </row>
    <row r="161" spans="1:22" ht="12.75" customHeight="1">
      <c r="A161" s="58"/>
      <c r="B161" s="63"/>
      <c r="C161" s="63"/>
      <c r="D161" s="63"/>
      <c r="E161" s="63"/>
      <c r="F161" s="79"/>
      <c r="G161" s="79"/>
      <c r="H161" s="79"/>
      <c r="I161" s="63"/>
      <c r="J161" s="58"/>
      <c r="K161" s="63"/>
      <c r="L161" s="63"/>
      <c r="M161" s="63"/>
      <c r="N161" s="63"/>
      <c r="O161" s="63"/>
      <c r="P161" s="63"/>
      <c r="Q161" s="63"/>
      <c r="R161" s="63"/>
      <c r="S161" s="63"/>
      <c r="T161" s="63"/>
      <c r="U161" s="63"/>
      <c r="V161" s="63"/>
    </row>
    <row r="162" spans="1:22" ht="12.75" customHeight="1">
      <c r="A162" s="58"/>
      <c r="B162" s="63"/>
      <c r="C162" s="63"/>
      <c r="D162" s="63"/>
      <c r="E162" s="63"/>
      <c r="F162" s="79"/>
      <c r="G162" s="79"/>
      <c r="H162" s="79"/>
      <c r="I162" s="63"/>
      <c r="J162" s="58"/>
      <c r="K162" s="63"/>
      <c r="L162" s="63"/>
      <c r="M162" s="63"/>
      <c r="N162" s="63"/>
      <c r="O162" s="63"/>
      <c r="P162" s="63"/>
      <c r="Q162" s="63"/>
      <c r="R162" s="63"/>
      <c r="S162" s="63"/>
      <c r="T162" s="63"/>
      <c r="U162" s="63"/>
      <c r="V162" s="63"/>
    </row>
    <row r="163" spans="1:22" ht="12.75" customHeight="1">
      <c r="A163" s="58"/>
      <c r="B163" s="63"/>
      <c r="C163" s="63"/>
      <c r="D163" s="63"/>
      <c r="E163" s="63"/>
      <c r="F163" s="79"/>
      <c r="G163" s="79"/>
      <c r="H163" s="79"/>
      <c r="I163" s="63"/>
      <c r="J163" s="58"/>
      <c r="K163" s="63"/>
      <c r="L163" s="63"/>
      <c r="M163" s="63"/>
      <c r="N163" s="63"/>
      <c r="O163" s="63"/>
      <c r="P163" s="63"/>
      <c r="Q163" s="63"/>
      <c r="R163" s="63"/>
      <c r="S163" s="63"/>
      <c r="T163" s="63"/>
      <c r="U163" s="63"/>
      <c r="V163" s="63"/>
    </row>
    <row r="164" spans="1:22" ht="12.75" customHeight="1">
      <c r="A164" s="58"/>
      <c r="B164" s="63"/>
      <c r="C164" s="63"/>
      <c r="D164" s="63"/>
      <c r="E164" s="63"/>
      <c r="F164" s="79"/>
      <c r="G164" s="79"/>
      <c r="H164" s="79"/>
      <c r="I164" s="63"/>
      <c r="J164" s="58"/>
      <c r="K164" s="63"/>
      <c r="L164" s="63"/>
      <c r="M164" s="63"/>
      <c r="N164" s="63"/>
      <c r="O164" s="63"/>
      <c r="P164" s="63"/>
      <c r="Q164" s="63"/>
      <c r="R164" s="63"/>
      <c r="S164" s="63"/>
      <c r="T164" s="63"/>
      <c r="U164" s="63"/>
      <c r="V164" s="63"/>
    </row>
    <row r="165" spans="1:22" ht="12.75" customHeight="1">
      <c r="A165" s="58"/>
      <c r="B165" s="63"/>
      <c r="C165" s="63"/>
      <c r="D165" s="63"/>
      <c r="E165" s="63"/>
      <c r="F165" s="79"/>
      <c r="G165" s="79"/>
      <c r="H165" s="79"/>
      <c r="I165" s="63"/>
      <c r="J165" s="58"/>
      <c r="K165" s="63"/>
      <c r="L165" s="63"/>
      <c r="M165" s="63"/>
      <c r="N165" s="63"/>
      <c r="O165" s="63"/>
      <c r="P165" s="63"/>
      <c r="Q165" s="63"/>
      <c r="R165" s="63"/>
      <c r="S165" s="63"/>
      <c r="T165" s="63"/>
      <c r="U165" s="63"/>
      <c r="V165" s="63"/>
    </row>
    <row r="166" spans="1:22" ht="12.75" customHeight="1">
      <c r="A166" s="58"/>
      <c r="B166" s="63"/>
      <c r="C166" s="63"/>
      <c r="D166" s="63"/>
      <c r="E166" s="63"/>
      <c r="F166" s="79"/>
      <c r="G166" s="79"/>
      <c r="H166" s="79"/>
      <c r="I166" s="63"/>
      <c r="J166" s="58"/>
      <c r="K166" s="63"/>
      <c r="L166" s="63"/>
      <c r="M166" s="63"/>
      <c r="N166" s="63"/>
      <c r="O166" s="63"/>
      <c r="P166" s="63"/>
      <c r="Q166" s="63"/>
      <c r="R166" s="63"/>
      <c r="S166" s="63"/>
      <c r="T166" s="63"/>
      <c r="U166" s="63"/>
      <c r="V166" s="63"/>
    </row>
    <row r="167" spans="1:22" ht="12.75" customHeight="1">
      <c r="A167" s="58"/>
      <c r="B167" s="63"/>
      <c r="C167" s="63"/>
      <c r="D167" s="63"/>
      <c r="E167" s="63"/>
      <c r="F167" s="79"/>
      <c r="G167" s="79"/>
      <c r="H167" s="79"/>
      <c r="I167" s="63"/>
      <c r="J167" s="58"/>
      <c r="K167" s="63"/>
      <c r="L167" s="63"/>
      <c r="M167" s="63"/>
      <c r="N167" s="63"/>
      <c r="O167" s="63"/>
      <c r="P167" s="63"/>
      <c r="Q167" s="63"/>
      <c r="R167" s="63"/>
      <c r="S167" s="63"/>
      <c r="T167" s="63"/>
      <c r="U167" s="63"/>
      <c r="V167" s="63"/>
    </row>
    <row r="168" spans="1:22" ht="12.75" customHeight="1">
      <c r="A168" s="58"/>
      <c r="B168" s="63"/>
      <c r="C168" s="63"/>
      <c r="D168" s="63"/>
      <c r="E168" s="63"/>
      <c r="F168" s="79"/>
      <c r="G168" s="79"/>
      <c r="H168" s="79"/>
      <c r="I168" s="63"/>
      <c r="J168" s="58"/>
      <c r="K168" s="63"/>
      <c r="L168" s="63"/>
      <c r="M168" s="63"/>
      <c r="N168" s="63"/>
      <c r="O168" s="63"/>
      <c r="P168" s="63"/>
      <c r="Q168" s="63"/>
      <c r="R168" s="63"/>
      <c r="S168" s="63"/>
      <c r="T168" s="63"/>
      <c r="U168" s="63"/>
      <c r="V168" s="63"/>
    </row>
    <row r="169" spans="1:22" ht="12.75" customHeight="1">
      <c r="A169" s="58"/>
      <c r="B169" s="63"/>
      <c r="C169" s="63"/>
      <c r="D169" s="63"/>
      <c r="E169" s="63"/>
      <c r="F169" s="79"/>
      <c r="G169" s="79"/>
      <c r="H169" s="79"/>
      <c r="I169" s="63"/>
      <c r="J169" s="58"/>
      <c r="K169" s="63"/>
      <c r="L169" s="63"/>
      <c r="M169" s="63"/>
      <c r="N169" s="63"/>
      <c r="O169" s="63"/>
      <c r="P169" s="63"/>
      <c r="Q169" s="63"/>
      <c r="R169" s="63"/>
      <c r="S169" s="63"/>
      <c r="T169" s="63"/>
      <c r="U169" s="63"/>
      <c r="V169" s="63"/>
    </row>
    <row r="170" spans="1:22" ht="12.75" customHeight="1">
      <c r="A170" s="58"/>
      <c r="B170" s="63"/>
      <c r="C170" s="63"/>
      <c r="D170" s="63"/>
      <c r="E170" s="63"/>
      <c r="F170" s="79"/>
      <c r="G170" s="79"/>
      <c r="H170" s="79"/>
      <c r="I170" s="63"/>
      <c r="J170" s="58"/>
      <c r="K170" s="63"/>
      <c r="L170" s="63"/>
      <c r="M170" s="63"/>
      <c r="N170" s="63"/>
      <c r="O170" s="63"/>
      <c r="P170" s="63"/>
      <c r="Q170" s="63"/>
      <c r="R170" s="63"/>
      <c r="S170" s="63"/>
      <c r="T170" s="63"/>
      <c r="U170" s="63"/>
      <c r="V170" s="63"/>
    </row>
    <row r="171" spans="1:22" ht="12.75" customHeight="1">
      <c r="A171" s="58"/>
      <c r="B171" s="63"/>
      <c r="C171" s="63"/>
      <c r="D171" s="63"/>
      <c r="E171" s="63"/>
      <c r="F171" s="79"/>
      <c r="G171" s="79"/>
      <c r="H171" s="79"/>
      <c r="I171" s="63"/>
      <c r="J171" s="58"/>
      <c r="K171" s="63"/>
      <c r="L171" s="63"/>
      <c r="M171" s="63"/>
      <c r="N171" s="63"/>
      <c r="O171" s="63"/>
      <c r="P171" s="63"/>
      <c r="Q171" s="63"/>
      <c r="R171" s="63"/>
      <c r="S171" s="63"/>
      <c r="T171" s="63"/>
      <c r="U171" s="63"/>
      <c r="V171" s="63"/>
    </row>
    <row r="172" spans="1:22" ht="12.75" customHeight="1">
      <c r="A172" s="58"/>
      <c r="B172" s="63"/>
      <c r="C172" s="63"/>
      <c r="D172" s="63"/>
      <c r="E172" s="63"/>
      <c r="F172" s="79"/>
      <c r="G172" s="79"/>
      <c r="H172" s="79"/>
      <c r="I172" s="63"/>
      <c r="J172" s="58"/>
      <c r="K172" s="63"/>
      <c r="L172" s="63"/>
      <c r="M172" s="63"/>
      <c r="N172" s="63"/>
      <c r="O172" s="63"/>
      <c r="P172" s="63"/>
      <c r="Q172" s="63"/>
      <c r="R172" s="63"/>
      <c r="S172" s="63"/>
      <c r="T172" s="63"/>
      <c r="U172" s="63"/>
      <c r="V172" s="63"/>
    </row>
    <row r="173" spans="1:22" ht="12.75" customHeight="1">
      <c r="A173" s="58"/>
      <c r="B173" s="63"/>
      <c r="C173" s="63"/>
      <c r="D173" s="63"/>
      <c r="E173" s="63"/>
      <c r="F173" s="79"/>
      <c r="G173" s="79"/>
      <c r="H173" s="79"/>
      <c r="I173" s="63"/>
      <c r="J173" s="58"/>
      <c r="K173" s="63"/>
      <c r="L173" s="63"/>
      <c r="M173" s="63"/>
      <c r="N173" s="63"/>
      <c r="O173" s="63"/>
      <c r="P173" s="63"/>
      <c r="Q173" s="63"/>
      <c r="R173" s="63"/>
      <c r="S173" s="63"/>
      <c r="T173" s="63"/>
      <c r="U173" s="63"/>
      <c r="V173" s="63"/>
    </row>
    <row r="174" spans="1:22" ht="12.75" customHeight="1">
      <c r="A174" s="58"/>
      <c r="B174" s="63"/>
      <c r="C174" s="63"/>
      <c r="D174" s="63"/>
      <c r="E174" s="63"/>
      <c r="F174" s="79"/>
      <c r="G174" s="79"/>
      <c r="H174" s="79"/>
      <c r="I174" s="63"/>
      <c r="J174" s="58"/>
      <c r="K174" s="63"/>
      <c r="L174" s="63"/>
      <c r="M174" s="63"/>
      <c r="N174" s="63"/>
      <c r="O174" s="63"/>
      <c r="P174" s="63"/>
      <c r="Q174" s="63"/>
      <c r="R174" s="63"/>
      <c r="S174" s="63"/>
      <c r="T174" s="63"/>
      <c r="U174" s="63"/>
      <c r="V174" s="63"/>
    </row>
    <row r="175" spans="1:22" ht="12.75" customHeight="1">
      <c r="A175" s="58"/>
      <c r="B175" s="63"/>
      <c r="C175" s="63"/>
      <c r="D175" s="63"/>
      <c r="E175" s="63"/>
      <c r="F175" s="79"/>
      <c r="G175" s="79"/>
      <c r="H175" s="79"/>
      <c r="I175" s="63"/>
      <c r="J175" s="58"/>
      <c r="K175" s="63"/>
      <c r="L175" s="63"/>
      <c r="M175" s="63"/>
      <c r="N175" s="63"/>
      <c r="O175" s="63"/>
      <c r="P175" s="63"/>
      <c r="Q175" s="63"/>
      <c r="R175" s="63"/>
      <c r="S175" s="63"/>
      <c r="T175" s="63"/>
      <c r="U175" s="63"/>
      <c r="V175" s="63"/>
    </row>
    <row r="176" spans="1:22" ht="12.75" customHeight="1">
      <c r="A176" s="58"/>
      <c r="B176" s="63"/>
      <c r="C176" s="63"/>
      <c r="D176" s="63"/>
      <c r="E176" s="63"/>
      <c r="F176" s="79"/>
      <c r="G176" s="79"/>
      <c r="H176" s="79"/>
      <c r="I176" s="63"/>
      <c r="J176" s="58"/>
      <c r="K176" s="63"/>
      <c r="L176" s="63"/>
      <c r="M176" s="63"/>
      <c r="N176" s="63"/>
      <c r="O176" s="63"/>
      <c r="P176" s="63"/>
      <c r="Q176" s="63"/>
      <c r="R176" s="63"/>
      <c r="S176" s="63"/>
      <c r="T176" s="63"/>
      <c r="U176" s="63"/>
      <c r="V176" s="63"/>
    </row>
    <row r="177" spans="1:22" ht="12.75" customHeight="1">
      <c r="A177" s="58"/>
      <c r="B177" s="63"/>
      <c r="C177" s="63"/>
      <c r="D177" s="63"/>
      <c r="E177" s="63"/>
      <c r="F177" s="79"/>
      <c r="G177" s="79"/>
      <c r="H177" s="79"/>
      <c r="I177" s="63"/>
      <c r="J177" s="58"/>
      <c r="K177" s="63"/>
      <c r="L177" s="63"/>
      <c r="M177" s="63"/>
      <c r="N177" s="63"/>
      <c r="O177" s="63"/>
      <c r="P177" s="63"/>
      <c r="Q177" s="63"/>
      <c r="R177" s="63"/>
      <c r="S177" s="63"/>
      <c r="T177" s="63"/>
      <c r="U177" s="63"/>
      <c r="V177" s="63"/>
    </row>
    <row r="178" spans="1:22" ht="12.75" customHeight="1">
      <c r="A178" s="58"/>
      <c r="B178" s="63"/>
      <c r="C178" s="63"/>
      <c r="D178" s="63"/>
      <c r="E178" s="63"/>
      <c r="F178" s="79"/>
      <c r="G178" s="79"/>
      <c r="H178" s="79"/>
      <c r="I178" s="63"/>
      <c r="J178" s="58"/>
      <c r="K178" s="63"/>
      <c r="L178" s="63"/>
      <c r="M178" s="63"/>
      <c r="N178" s="63"/>
      <c r="O178" s="63"/>
      <c r="P178" s="63"/>
      <c r="Q178" s="63"/>
      <c r="R178" s="63"/>
      <c r="S178" s="63"/>
      <c r="T178" s="63"/>
      <c r="U178" s="63"/>
      <c r="V178" s="63"/>
    </row>
    <row r="179" spans="1:22" ht="12.75" customHeight="1">
      <c r="A179" s="58"/>
      <c r="B179" s="63"/>
      <c r="C179" s="63"/>
      <c r="D179" s="63"/>
      <c r="E179" s="63"/>
      <c r="F179" s="79"/>
      <c r="G179" s="79"/>
      <c r="H179" s="79"/>
      <c r="I179" s="63"/>
      <c r="J179" s="58"/>
      <c r="K179" s="63"/>
      <c r="L179" s="63"/>
      <c r="M179" s="63"/>
      <c r="N179" s="63"/>
      <c r="O179" s="63"/>
      <c r="P179" s="63"/>
      <c r="Q179" s="63"/>
      <c r="R179" s="63"/>
      <c r="S179" s="63"/>
      <c r="T179" s="63"/>
      <c r="U179" s="63"/>
      <c r="V179" s="63"/>
    </row>
    <row r="180" spans="1:22" ht="12.75" customHeight="1">
      <c r="A180" s="58"/>
      <c r="B180" s="63"/>
      <c r="C180" s="63"/>
      <c r="D180" s="63"/>
      <c r="E180" s="63"/>
      <c r="F180" s="79"/>
      <c r="G180" s="79"/>
      <c r="H180" s="79"/>
      <c r="I180" s="63"/>
      <c r="J180" s="58"/>
      <c r="K180" s="63"/>
      <c r="L180" s="63"/>
      <c r="M180" s="63"/>
      <c r="N180" s="63"/>
      <c r="O180" s="63"/>
      <c r="P180" s="63"/>
      <c r="Q180" s="63"/>
      <c r="R180" s="63"/>
      <c r="S180" s="63"/>
      <c r="T180" s="63"/>
      <c r="U180" s="63"/>
      <c r="V180" s="63"/>
    </row>
    <row r="181" spans="1:22" ht="12.75" customHeight="1">
      <c r="A181" s="58"/>
      <c r="B181" s="63"/>
      <c r="C181" s="63"/>
      <c r="D181" s="63"/>
      <c r="E181" s="63"/>
      <c r="F181" s="79"/>
      <c r="G181" s="79"/>
      <c r="H181" s="79"/>
      <c r="I181" s="63"/>
      <c r="J181" s="58"/>
      <c r="K181" s="63"/>
      <c r="L181" s="63"/>
      <c r="M181" s="63"/>
      <c r="N181" s="63"/>
      <c r="O181" s="63"/>
      <c r="P181" s="63"/>
      <c r="Q181" s="63"/>
      <c r="R181" s="63"/>
      <c r="S181" s="63"/>
      <c r="T181" s="63"/>
      <c r="U181" s="63"/>
      <c r="V181" s="63"/>
    </row>
    <row r="182" spans="1:22" ht="12.75" customHeight="1">
      <c r="A182" s="58"/>
      <c r="B182" s="63"/>
      <c r="C182" s="63"/>
      <c r="D182" s="63"/>
      <c r="E182" s="63"/>
      <c r="F182" s="79"/>
      <c r="G182" s="79"/>
      <c r="H182" s="79"/>
      <c r="I182" s="63"/>
      <c r="J182" s="58"/>
      <c r="K182" s="63"/>
      <c r="L182" s="63"/>
      <c r="M182" s="63"/>
      <c r="N182" s="63"/>
      <c r="O182" s="63"/>
      <c r="P182" s="63"/>
      <c r="Q182" s="63"/>
      <c r="R182" s="63"/>
      <c r="S182" s="63"/>
      <c r="T182" s="63"/>
      <c r="U182" s="63"/>
      <c r="V182" s="63"/>
    </row>
    <row r="183" spans="1:22" ht="12.75" customHeight="1">
      <c r="A183" s="58"/>
      <c r="B183" s="63"/>
      <c r="C183" s="63"/>
      <c r="D183" s="63"/>
      <c r="E183" s="63"/>
      <c r="F183" s="79"/>
      <c r="G183" s="79"/>
      <c r="H183" s="79"/>
      <c r="I183" s="63"/>
      <c r="J183" s="58"/>
      <c r="K183" s="63"/>
      <c r="L183" s="63"/>
      <c r="M183" s="63"/>
      <c r="N183" s="63"/>
      <c r="O183" s="63"/>
      <c r="P183" s="63"/>
      <c r="Q183" s="63"/>
      <c r="R183" s="63"/>
      <c r="S183" s="63"/>
      <c r="T183" s="63"/>
      <c r="U183" s="63"/>
      <c r="V183" s="63"/>
    </row>
    <row r="184" spans="1:22" ht="12.75" customHeight="1">
      <c r="A184" s="58"/>
      <c r="B184" s="63"/>
      <c r="C184" s="63"/>
      <c r="D184" s="63"/>
      <c r="E184" s="63"/>
      <c r="F184" s="79"/>
      <c r="G184" s="79"/>
      <c r="H184" s="79"/>
      <c r="I184" s="63"/>
      <c r="J184" s="58"/>
      <c r="K184" s="63"/>
      <c r="L184" s="63"/>
      <c r="M184" s="63"/>
      <c r="N184" s="63"/>
      <c r="O184" s="63"/>
      <c r="P184" s="63"/>
      <c r="Q184" s="63"/>
      <c r="R184" s="63"/>
      <c r="S184" s="63"/>
      <c r="T184" s="63"/>
      <c r="U184" s="63"/>
      <c r="V184" s="63"/>
    </row>
    <row r="185" spans="1:22" ht="12.75" customHeight="1">
      <c r="A185" s="58"/>
      <c r="B185" s="63"/>
      <c r="C185" s="63"/>
      <c r="D185" s="63"/>
      <c r="E185" s="63"/>
      <c r="F185" s="79"/>
      <c r="G185" s="79"/>
      <c r="H185" s="79"/>
      <c r="I185" s="63"/>
      <c r="J185" s="58"/>
      <c r="K185" s="63"/>
      <c r="L185" s="63"/>
      <c r="M185" s="63"/>
      <c r="N185" s="63"/>
      <c r="O185" s="63"/>
      <c r="P185" s="63"/>
      <c r="Q185" s="63"/>
      <c r="R185" s="63"/>
      <c r="S185" s="63"/>
      <c r="T185" s="63"/>
      <c r="U185" s="63"/>
      <c r="V185" s="63"/>
    </row>
    <row r="186" spans="1:22" ht="12.75" customHeight="1">
      <c r="A186" s="58"/>
      <c r="B186" s="63"/>
      <c r="C186" s="63"/>
      <c r="D186" s="63"/>
      <c r="E186" s="63"/>
      <c r="F186" s="79"/>
      <c r="G186" s="79"/>
      <c r="H186" s="79"/>
      <c r="I186" s="63"/>
      <c r="J186" s="58"/>
      <c r="K186" s="63"/>
      <c r="L186" s="63"/>
      <c r="M186" s="63"/>
      <c r="N186" s="63"/>
      <c r="O186" s="63"/>
      <c r="P186" s="63"/>
      <c r="Q186" s="63"/>
      <c r="R186" s="63"/>
      <c r="S186" s="63"/>
      <c r="T186" s="63"/>
      <c r="U186" s="63"/>
      <c r="V186" s="63"/>
    </row>
    <row r="187" spans="1:22" ht="12.75" customHeight="1">
      <c r="A187" s="58"/>
      <c r="B187" s="63"/>
      <c r="C187" s="63"/>
      <c r="D187" s="63"/>
      <c r="E187" s="63"/>
      <c r="F187" s="79"/>
      <c r="G187" s="79"/>
      <c r="H187" s="79"/>
      <c r="I187" s="63"/>
      <c r="J187" s="58"/>
      <c r="K187" s="63"/>
      <c r="L187" s="63"/>
      <c r="M187" s="63"/>
      <c r="N187" s="63"/>
      <c r="O187" s="63"/>
      <c r="P187" s="63"/>
      <c r="Q187" s="63"/>
      <c r="R187" s="63"/>
      <c r="S187" s="63"/>
      <c r="T187" s="63"/>
      <c r="U187" s="63"/>
      <c r="V187" s="63"/>
    </row>
    <row r="188" spans="1:22" ht="12.75" customHeight="1">
      <c r="A188" s="58"/>
      <c r="B188" s="63"/>
      <c r="C188" s="63"/>
      <c r="D188" s="63"/>
      <c r="E188" s="63"/>
      <c r="F188" s="79"/>
      <c r="G188" s="79"/>
      <c r="H188" s="79"/>
      <c r="I188" s="63"/>
      <c r="J188" s="58"/>
      <c r="K188" s="63"/>
      <c r="L188" s="63"/>
      <c r="M188" s="63"/>
      <c r="N188" s="63"/>
      <c r="O188" s="63"/>
      <c r="P188" s="63"/>
      <c r="Q188" s="63"/>
      <c r="R188" s="63"/>
      <c r="S188" s="63"/>
      <c r="T188" s="63"/>
      <c r="U188" s="63"/>
      <c r="V188" s="63"/>
    </row>
    <row r="189" spans="1:22" ht="12.75" customHeight="1">
      <c r="A189" s="58"/>
      <c r="B189" s="63"/>
      <c r="C189" s="63"/>
      <c r="D189" s="63"/>
      <c r="E189" s="63"/>
      <c r="F189" s="79"/>
      <c r="G189" s="79"/>
      <c r="H189" s="79"/>
      <c r="I189" s="63"/>
      <c r="J189" s="58"/>
      <c r="K189" s="63"/>
      <c r="L189" s="63"/>
      <c r="M189" s="63"/>
      <c r="N189" s="63"/>
      <c r="O189" s="63"/>
      <c r="P189" s="63"/>
      <c r="Q189" s="63"/>
      <c r="R189" s="63"/>
      <c r="S189" s="63"/>
      <c r="T189" s="63"/>
      <c r="U189" s="63"/>
      <c r="V189" s="63"/>
    </row>
    <row r="190" spans="1:22" ht="12.75" customHeight="1">
      <c r="A190" s="58"/>
      <c r="B190" s="63"/>
      <c r="C190" s="63"/>
      <c r="D190" s="63"/>
      <c r="E190" s="63"/>
      <c r="F190" s="79"/>
      <c r="G190" s="79"/>
      <c r="H190" s="79"/>
      <c r="I190" s="63"/>
      <c r="J190" s="58"/>
      <c r="K190" s="63"/>
      <c r="L190" s="63"/>
      <c r="M190" s="63"/>
      <c r="N190" s="63"/>
      <c r="O190" s="63"/>
      <c r="P190" s="63"/>
      <c r="Q190" s="63"/>
      <c r="R190" s="63"/>
      <c r="S190" s="63"/>
      <c r="T190" s="63"/>
      <c r="U190" s="63"/>
      <c r="V190" s="63"/>
    </row>
    <row r="191" spans="1:22" ht="12.75" customHeight="1">
      <c r="A191" s="58"/>
      <c r="B191" s="63"/>
      <c r="C191" s="63"/>
      <c r="D191" s="63"/>
      <c r="E191" s="63"/>
      <c r="F191" s="79"/>
      <c r="G191" s="79"/>
      <c r="H191" s="79"/>
      <c r="I191" s="63"/>
      <c r="J191" s="58"/>
      <c r="K191" s="63"/>
      <c r="L191" s="63"/>
      <c r="M191" s="63"/>
      <c r="N191" s="63"/>
      <c r="O191" s="63"/>
      <c r="P191" s="63"/>
      <c r="Q191" s="63"/>
      <c r="R191" s="63"/>
      <c r="S191" s="63"/>
      <c r="T191" s="63"/>
      <c r="U191" s="63"/>
      <c r="V191" s="63"/>
    </row>
    <row r="192" spans="1:22" ht="12.75" customHeight="1">
      <c r="A192" s="58"/>
      <c r="B192" s="63"/>
      <c r="C192" s="63"/>
      <c r="D192" s="63"/>
      <c r="E192" s="63"/>
      <c r="F192" s="79"/>
      <c r="G192" s="79"/>
      <c r="H192" s="79"/>
      <c r="I192" s="63"/>
      <c r="J192" s="58"/>
      <c r="K192" s="63"/>
      <c r="L192" s="63"/>
      <c r="M192" s="63"/>
      <c r="N192" s="63"/>
      <c r="O192" s="63"/>
      <c r="P192" s="63"/>
      <c r="Q192" s="63"/>
      <c r="R192" s="63"/>
      <c r="S192" s="63"/>
      <c r="T192" s="63"/>
      <c r="U192" s="63"/>
      <c r="V192" s="63"/>
    </row>
    <row r="193" spans="1:22" ht="12.75" customHeight="1">
      <c r="A193" s="58"/>
      <c r="B193" s="63"/>
      <c r="C193" s="63"/>
      <c r="D193" s="63"/>
      <c r="E193" s="63"/>
      <c r="F193" s="79"/>
      <c r="G193" s="79"/>
      <c r="H193" s="79"/>
      <c r="I193" s="63"/>
      <c r="J193" s="58"/>
      <c r="K193" s="63"/>
      <c r="L193" s="63"/>
      <c r="M193" s="63"/>
      <c r="N193" s="63"/>
      <c r="O193" s="63"/>
      <c r="P193" s="63"/>
      <c r="Q193" s="63"/>
      <c r="R193" s="63"/>
      <c r="S193" s="63"/>
      <c r="T193" s="63"/>
      <c r="U193" s="63"/>
      <c r="V193" s="63"/>
    </row>
    <row r="194" spans="1:22" ht="12.75" customHeight="1">
      <c r="A194" s="58"/>
      <c r="B194" s="63"/>
      <c r="C194" s="63"/>
      <c r="D194" s="63"/>
      <c r="E194" s="63"/>
      <c r="F194" s="79"/>
      <c r="G194" s="79"/>
      <c r="H194" s="79"/>
      <c r="I194" s="63"/>
      <c r="J194" s="58"/>
      <c r="K194" s="63"/>
      <c r="L194" s="63"/>
      <c r="M194" s="63"/>
      <c r="N194" s="63"/>
      <c r="O194" s="63"/>
      <c r="P194" s="63"/>
      <c r="Q194" s="63"/>
      <c r="R194" s="63"/>
      <c r="S194" s="63"/>
      <c r="T194" s="63"/>
      <c r="U194" s="63"/>
      <c r="V194" s="63"/>
    </row>
    <row r="195" spans="1:22" ht="12.75" customHeight="1">
      <c r="A195" s="58"/>
      <c r="B195" s="63"/>
      <c r="C195" s="63"/>
      <c r="D195" s="63"/>
      <c r="E195" s="63"/>
      <c r="F195" s="79"/>
      <c r="G195" s="79"/>
      <c r="H195" s="79"/>
      <c r="I195" s="63"/>
      <c r="J195" s="58"/>
      <c r="K195" s="63"/>
      <c r="L195" s="63"/>
      <c r="M195" s="63"/>
      <c r="N195" s="63"/>
      <c r="O195" s="63"/>
      <c r="P195" s="63"/>
      <c r="Q195" s="63"/>
      <c r="R195" s="63"/>
      <c r="S195" s="63"/>
      <c r="T195" s="63"/>
      <c r="U195" s="63"/>
      <c r="V195" s="63"/>
    </row>
    <row r="196" spans="1:22" ht="12.75" customHeight="1">
      <c r="A196" s="58"/>
      <c r="B196" s="63"/>
      <c r="C196" s="63"/>
      <c r="D196" s="63"/>
      <c r="E196" s="63"/>
      <c r="F196" s="79"/>
      <c r="G196" s="79"/>
      <c r="H196" s="79"/>
      <c r="I196" s="63"/>
      <c r="J196" s="58"/>
      <c r="K196" s="63"/>
      <c r="L196" s="63"/>
      <c r="M196" s="63"/>
      <c r="N196" s="63"/>
      <c r="O196" s="63"/>
      <c r="P196" s="63"/>
      <c r="Q196" s="63"/>
      <c r="R196" s="63"/>
      <c r="S196" s="63"/>
      <c r="T196" s="63"/>
      <c r="U196" s="63"/>
      <c r="V196" s="63"/>
    </row>
    <row r="197" spans="1:22" ht="12.75" customHeight="1">
      <c r="A197" s="58"/>
      <c r="B197" s="63"/>
      <c r="C197" s="63"/>
      <c r="D197" s="63"/>
      <c r="E197" s="63"/>
      <c r="F197" s="79"/>
      <c r="G197" s="79"/>
      <c r="H197" s="79"/>
      <c r="I197" s="63"/>
      <c r="J197" s="58"/>
      <c r="K197" s="63"/>
      <c r="L197" s="63"/>
      <c r="M197" s="63"/>
      <c r="N197" s="63"/>
      <c r="O197" s="63"/>
      <c r="P197" s="63"/>
      <c r="Q197" s="63"/>
      <c r="R197" s="63"/>
      <c r="S197" s="63"/>
      <c r="T197" s="63"/>
      <c r="U197" s="63"/>
      <c r="V197" s="63"/>
    </row>
    <row r="198" spans="1:22" ht="12.75" customHeight="1">
      <c r="A198" s="58"/>
      <c r="B198" s="63"/>
      <c r="C198" s="63"/>
      <c r="D198" s="63"/>
      <c r="E198" s="63"/>
      <c r="F198" s="79"/>
      <c r="G198" s="79"/>
      <c r="H198" s="79"/>
      <c r="I198" s="63"/>
      <c r="J198" s="58"/>
      <c r="K198" s="63"/>
      <c r="L198" s="63"/>
      <c r="M198" s="63"/>
      <c r="N198" s="63"/>
      <c r="O198" s="63"/>
      <c r="P198" s="63"/>
      <c r="Q198" s="63"/>
      <c r="R198" s="63"/>
      <c r="S198" s="63"/>
      <c r="T198" s="63"/>
      <c r="U198" s="63"/>
      <c r="V198" s="63"/>
    </row>
    <row r="199" spans="1:22" ht="12.75" customHeight="1">
      <c r="A199" s="58"/>
      <c r="B199" s="63"/>
      <c r="C199" s="63"/>
      <c r="D199" s="63"/>
      <c r="E199" s="63"/>
      <c r="F199" s="79"/>
      <c r="G199" s="79"/>
      <c r="H199" s="79"/>
      <c r="I199" s="63"/>
      <c r="J199" s="58"/>
      <c r="K199" s="63"/>
      <c r="L199" s="63"/>
      <c r="M199" s="63"/>
      <c r="N199" s="63"/>
      <c r="O199" s="63"/>
      <c r="P199" s="63"/>
      <c r="Q199" s="63"/>
      <c r="R199" s="63"/>
      <c r="S199" s="63"/>
      <c r="T199" s="63"/>
      <c r="U199" s="63"/>
      <c r="V199" s="63"/>
    </row>
    <row r="200" spans="1:22" ht="12.75" customHeight="1">
      <c r="A200" s="58"/>
      <c r="B200" s="63"/>
      <c r="C200" s="63"/>
      <c r="D200" s="63"/>
      <c r="E200" s="63"/>
      <c r="F200" s="79"/>
      <c r="G200" s="79"/>
      <c r="H200" s="79"/>
      <c r="I200" s="63"/>
      <c r="J200" s="58"/>
      <c r="K200" s="63"/>
      <c r="L200" s="63"/>
      <c r="M200" s="63"/>
      <c r="N200" s="63"/>
      <c r="O200" s="63"/>
      <c r="P200" s="63"/>
      <c r="Q200" s="63"/>
      <c r="R200" s="63"/>
      <c r="S200" s="63"/>
      <c r="T200" s="63"/>
      <c r="U200" s="63"/>
      <c r="V200" s="63"/>
    </row>
    <row r="201" spans="1:22" ht="12.75" customHeight="1">
      <c r="A201" s="58"/>
      <c r="B201" s="63"/>
      <c r="C201" s="63"/>
      <c r="D201" s="63"/>
      <c r="E201" s="63"/>
      <c r="F201" s="79"/>
      <c r="G201" s="79"/>
      <c r="H201" s="79"/>
      <c r="I201" s="63"/>
      <c r="J201" s="58"/>
      <c r="K201" s="63"/>
      <c r="L201" s="63"/>
      <c r="M201" s="63"/>
      <c r="N201" s="63"/>
      <c r="O201" s="63"/>
      <c r="P201" s="63"/>
      <c r="Q201" s="63"/>
      <c r="R201" s="63"/>
      <c r="S201" s="63"/>
      <c r="T201" s="63"/>
      <c r="U201" s="63"/>
      <c r="V201" s="63"/>
    </row>
    <row r="202" spans="1:22" ht="12.75" customHeight="1">
      <c r="A202" s="58"/>
      <c r="B202" s="63"/>
      <c r="C202" s="63"/>
      <c r="D202" s="63"/>
      <c r="E202" s="63"/>
      <c r="F202" s="79"/>
      <c r="G202" s="79"/>
      <c r="H202" s="79"/>
      <c r="I202" s="63"/>
      <c r="J202" s="58"/>
      <c r="K202" s="63"/>
      <c r="L202" s="63"/>
      <c r="M202" s="63"/>
      <c r="N202" s="63"/>
      <c r="O202" s="63"/>
      <c r="P202" s="63"/>
      <c r="Q202" s="63"/>
      <c r="R202" s="63"/>
      <c r="S202" s="63"/>
      <c r="T202" s="63"/>
      <c r="U202" s="63"/>
      <c r="V202" s="63"/>
    </row>
    <row r="203" spans="1:22" ht="12.75" customHeight="1">
      <c r="A203" s="58"/>
      <c r="B203" s="63"/>
      <c r="C203" s="63"/>
      <c r="D203" s="63"/>
      <c r="E203" s="63"/>
      <c r="F203" s="79"/>
      <c r="G203" s="79"/>
      <c r="H203" s="79"/>
      <c r="I203" s="63"/>
      <c r="J203" s="58"/>
      <c r="K203" s="63"/>
      <c r="L203" s="63"/>
      <c r="M203" s="63"/>
      <c r="N203" s="63"/>
      <c r="O203" s="63"/>
      <c r="P203" s="63"/>
      <c r="Q203" s="63"/>
      <c r="R203" s="63"/>
      <c r="S203" s="63"/>
      <c r="T203" s="63"/>
      <c r="U203" s="63"/>
      <c r="V203" s="63"/>
    </row>
    <row r="204" spans="1:22" ht="12.75" customHeight="1">
      <c r="A204" s="58"/>
      <c r="B204" s="63"/>
      <c r="C204" s="63"/>
      <c r="D204" s="63"/>
      <c r="E204" s="63"/>
      <c r="F204" s="79"/>
      <c r="G204" s="79"/>
      <c r="H204" s="79"/>
      <c r="I204" s="63"/>
      <c r="J204" s="58"/>
      <c r="K204" s="63"/>
      <c r="L204" s="63"/>
      <c r="M204" s="63"/>
      <c r="N204" s="63"/>
      <c r="O204" s="63"/>
      <c r="P204" s="63"/>
      <c r="Q204" s="63"/>
      <c r="R204" s="63"/>
      <c r="S204" s="63"/>
      <c r="T204" s="63"/>
      <c r="U204" s="63"/>
      <c r="V204" s="63"/>
    </row>
    <row r="205" spans="1:22" ht="12.75" customHeight="1">
      <c r="A205" s="58"/>
      <c r="B205" s="63"/>
      <c r="C205" s="63"/>
      <c r="D205" s="63"/>
      <c r="E205" s="63"/>
      <c r="F205" s="79"/>
      <c r="G205" s="79"/>
      <c r="H205" s="79"/>
      <c r="I205" s="63"/>
      <c r="J205" s="58"/>
      <c r="K205" s="63"/>
      <c r="L205" s="63"/>
      <c r="M205" s="63"/>
      <c r="N205" s="63"/>
      <c r="O205" s="63"/>
      <c r="P205" s="63"/>
      <c r="Q205" s="63"/>
      <c r="R205" s="63"/>
      <c r="S205" s="63"/>
      <c r="T205" s="63"/>
      <c r="U205" s="63"/>
      <c r="V205" s="63"/>
    </row>
    <row r="206" spans="1:22" ht="12.75" customHeight="1">
      <c r="A206" s="58"/>
      <c r="B206" s="63"/>
      <c r="C206" s="63"/>
      <c r="D206" s="63"/>
      <c r="E206" s="63"/>
      <c r="F206" s="79"/>
      <c r="G206" s="79"/>
      <c r="H206" s="79"/>
      <c r="I206" s="63"/>
      <c r="J206" s="58"/>
      <c r="K206" s="63"/>
      <c r="L206" s="63"/>
      <c r="M206" s="63"/>
      <c r="N206" s="63"/>
      <c r="O206" s="63"/>
      <c r="P206" s="63"/>
      <c r="Q206" s="63"/>
      <c r="R206" s="63"/>
      <c r="S206" s="63"/>
      <c r="T206" s="63"/>
      <c r="U206" s="63"/>
      <c r="V206" s="63"/>
    </row>
    <row r="207" spans="1:22" ht="12.75" customHeight="1">
      <c r="A207" s="58"/>
      <c r="B207" s="63"/>
      <c r="C207" s="63"/>
      <c r="D207" s="63"/>
      <c r="E207" s="63"/>
      <c r="F207" s="79"/>
      <c r="G207" s="79"/>
      <c r="H207" s="79"/>
      <c r="I207" s="63"/>
      <c r="J207" s="58"/>
      <c r="K207" s="63"/>
      <c r="L207" s="63"/>
      <c r="M207" s="63"/>
      <c r="N207" s="63"/>
      <c r="O207" s="63"/>
      <c r="P207" s="63"/>
      <c r="Q207" s="63"/>
      <c r="R207" s="63"/>
      <c r="S207" s="63"/>
      <c r="T207" s="63"/>
      <c r="U207" s="63"/>
      <c r="V207" s="63"/>
    </row>
    <row r="208" spans="1:22" ht="12.75" customHeight="1">
      <c r="A208" s="58"/>
      <c r="B208" s="63"/>
      <c r="C208" s="63"/>
      <c r="D208" s="63"/>
      <c r="E208" s="63"/>
      <c r="F208" s="79"/>
      <c r="G208" s="79"/>
      <c r="H208" s="79"/>
      <c r="I208" s="63"/>
      <c r="J208" s="58"/>
      <c r="K208" s="63"/>
      <c r="L208" s="63"/>
      <c r="M208" s="63"/>
      <c r="N208" s="63"/>
      <c r="O208" s="63"/>
      <c r="P208" s="63"/>
      <c r="Q208" s="63"/>
      <c r="R208" s="63"/>
      <c r="S208" s="63"/>
      <c r="T208" s="63"/>
      <c r="U208" s="63"/>
      <c r="V208" s="63"/>
    </row>
    <row r="209" spans="1:22" ht="12.75" customHeight="1">
      <c r="A209" s="58"/>
      <c r="B209" s="63"/>
      <c r="C209" s="63"/>
      <c r="D209" s="63"/>
      <c r="E209" s="63"/>
      <c r="F209" s="79"/>
      <c r="G209" s="79"/>
      <c r="H209" s="79"/>
      <c r="I209" s="63"/>
      <c r="J209" s="58"/>
      <c r="K209" s="63"/>
      <c r="L209" s="63"/>
      <c r="M209" s="63"/>
      <c r="N209" s="63"/>
      <c r="O209" s="63"/>
      <c r="P209" s="63"/>
      <c r="Q209" s="63"/>
      <c r="R209" s="63"/>
      <c r="S209" s="63"/>
      <c r="T209" s="63"/>
      <c r="U209" s="63"/>
      <c r="V209" s="63"/>
    </row>
    <row r="210" spans="1:22" ht="12.75" customHeight="1">
      <c r="A210" s="58"/>
      <c r="B210" s="63"/>
      <c r="C210" s="63"/>
      <c r="D210" s="63"/>
      <c r="E210" s="63"/>
      <c r="F210" s="79"/>
      <c r="G210" s="79"/>
      <c r="H210" s="79"/>
      <c r="I210" s="63"/>
      <c r="J210" s="58"/>
      <c r="K210" s="63"/>
      <c r="L210" s="63"/>
      <c r="M210" s="63"/>
      <c r="N210" s="63"/>
      <c r="O210" s="63"/>
      <c r="P210" s="63"/>
      <c r="Q210" s="63"/>
      <c r="R210" s="63"/>
      <c r="S210" s="63"/>
      <c r="T210" s="63"/>
      <c r="U210" s="63"/>
      <c r="V210" s="63"/>
    </row>
    <row r="211" spans="1:22" ht="12.75" customHeight="1">
      <c r="A211" s="58"/>
      <c r="B211" s="63"/>
      <c r="C211" s="63"/>
      <c r="D211" s="63"/>
      <c r="E211" s="63"/>
      <c r="F211" s="79"/>
      <c r="G211" s="79"/>
      <c r="H211" s="79"/>
      <c r="I211" s="63"/>
      <c r="J211" s="58"/>
      <c r="K211" s="63"/>
      <c r="L211" s="63"/>
      <c r="M211" s="63"/>
      <c r="N211" s="63"/>
      <c r="O211" s="63"/>
      <c r="P211" s="63"/>
      <c r="Q211" s="63"/>
      <c r="R211" s="63"/>
      <c r="S211" s="63"/>
      <c r="T211" s="63"/>
      <c r="U211" s="63"/>
      <c r="V211" s="63"/>
    </row>
    <row r="212" spans="1:22" ht="12.75" customHeight="1">
      <c r="A212" s="58"/>
      <c r="B212" s="63"/>
      <c r="C212" s="63"/>
      <c r="D212" s="63"/>
      <c r="E212" s="63"/>
      <c r="F212" s="79"/>
      <c r="G212" s="79"/>
      <c r="H212" s="79"/>
      <c r="I212" s="63"/>
      <c r="J212" s="58"/>
      <c r="K212" s="63"/>
      <c r="L212" s="63"/>
      <c r="M212" s="63"/>
      <c r="N212" s="63"/>
      <c r="O212" s="63"/>
      <c r="P212" s="63"/>
      <c r="Q212" s="63"/>
      <c r="R212" s="63"/>
      <c r="S212" s="63"/>
      <c r="T212" s="63"/>
      <c r="U212" s="63"/>
      <c r="V212" s="63"/>
    </row>
    <row r="213" spans="1:22" ht="12.75" customHeight="1">
      <c r="A213" s="58"/>
      <c r="B213" s="63"/>
      <c r="C213" s="63"/>
      <c r="D213" s="63"/>
      <c r="E213" s="63"/>
      <c r="F213" s="79"/>
      <c r="G213" s="79"/>
      <c r="H213" s="79"/>
      <c r="I213" s="63"/>
      <c r="J213" s="58"/>
      <c r="K213" s="63"/>
      <c r="L213" s="63"/>
      <c r="M213" s="63"/>
      <c r="N213" s="63"/>
      <c r="O213" s="63"/>
      <c r="P213" s="63"/>
      <c r="Q213" s="63"/>
      <c r="R213" s="63"/>
      <c r="S213" s="63"/>
      <c r="T213" s="63"/>
      <c r="U213" s="63"/>
      <c r="V213" s="63"/>
    </row>
    <row r="214" spans="1:22" ht="12.75" customHeight="1">
      <c r="A214" s="58"/>
      <c r="B214" s="63"/>
      <c r="C214" s="63"/>
      <c r="D214" s="63"/>
      <c r="E214" s="63"/>
      <c r="F214" s="79"/>
      <c r="G214" s="79"/>
      <c r="H214" s="79"/>
      <c r="I214" s="63"/>
      <c r="J214" s="58"/>
      <c r="K214" s="63"/>
      <c r="L214" s="63"/>
      <c r="M214" s="63"/>
      <c r="N214" s="63"/>
      <c r="O214" s="63"/>
      <c r="P214" s="63"/>
      <c r="Q214" s="63"/>
      <c r="R214" s="63"/>
      <c r="S214" s="63"/>
      <c r="T214" s="63"/>
      <c r="U214" s="63"/>
      <c r="V214" s="63"/>
    </row>
    <row r="215" spans="1:22" ht="12.75" customHeight="1">
      <c r="A215" s="58"/>
      <c r="B215" s="63"/>
      <c r="C215" s="63"/>
      <c r="D215" s="63"/>
      <c r="E215" s="63"/>
      <c r="F215" s="79"/>
      <c r="G215" s="79"/>
      <c r="H215" s="79"/>
      <c r="I215" s="63"/>
      <c r="J215" s="58"/>
      <c r="K215" s="63"/>
      <c r="L215" s="63"/>
      <c r="M215" s="63"/>
      <c r="N215" s="63"/>
      <c r="O215" s="63"/>
      <c r="P215" s="63"/>
      <c r="Q215" s="63"/>
      <c r="R215" s="63"/>
      <c r="S215" s="63"/>
      <c r="T215" s="63"/>
      <c r="U215" s="63"/>
      <c r="V215" s="63"/>
    </row>
    <row r="216" spans="1:22" ht="12.75" customHeight="1">
      <c r="A216" s="58"/>
      <c r="B216" s="63"/>
      <c r="C216" s="63"/>
      <c r="D216" s="63"/>
      <c r="E216" s="63"/>
      <c r="F216" s="79"/>
      <c r="G216" s="79"/>
      <c r="H216" s="79"/>
      <c r="I216" s="63"/>
      <c r="J216" s="58"/>
      <c r="K216" s="63"/>
      <c r="L216" s="63"/>
      <c r="M216" s="63"/>
      <c r="N216" s="63"/>
      <c r="O216" s="63"/>
      <c r="P216" s="63"/>
      <c r="Q216" s="63"/>
      <c r="R216" s="63"/>
      <c r="S216" s="63"/>
      <c r="T216" s="63"/>
      <c r="U216" s="63"/>
      <c r="V216" s="63"/>
    </row>
    <row r="217" spans="1:22" ht="12.75" customHeight="1">
      <c r="A217" s="58"/>
      <c r="B217" s="63"/>
      <c r="C217" s="63"/>
      <c r="D217" s="63"/>
      <c r="E217" s="63"/>
      <c r="F217" s="79"/>
      <c r="G217" s="79"/>
      <c r="H217" s="79"/>
      <c r="I217" s="63"/>
      <c r="J217" s="58"/>
      <c r="K217" s="63"/>
      <c r="L217" s="63"/>
      <c r="M217" s="63"/>
      <c r="N217" s="63"/>
      <c r="O217" s="63"/>
      <c r="P217" s="63"/>
      <c r="Q217" s="63"/>
      <c r="R217" s="63"/>
      <c r="S217" s="63"/>
      <c r="T217" s="63"/>
      <c r="U217" s="63"/>
      <c r="V217" s="63"/>
    </row>
    <row r="218" spans="1:22" ht="12.75" customHeight="1">
      <c r="A218" s="58"/>
      <c r="B218" s="63"/>
      <c r="C218" s="63"/>
      <c r="D218" s="63"/>
      <c r="E218" s="63"/>
      <c r="F218" s="79"/>
      <c r="G218" s="79"/>
      <c r="H218" s="79"/>
      <c r="I218" s="63"/>
      <c r="J218" s="58"/>
      <c r="K218" s="63"/>
      <c r="L218" s="63"/>
      <c r="M218" s="63"/>
      <c r="N218" s="63"/>
      <c r="O218" s="63"/>
      <c r="P218" s="63"/>
      <c r="Q218" s="63"/>
      <c r="R218" s="63"/>
      <c r="S218" s="63"/>
      <c r="T218" s="63"/>
      <c r="U218" s="63"/>
      <c r="V218" s="63"/>
    </row>
    <row r="219" spans="1:22" ht="12.75" customHeight="1">
      <c r="A219" s="58"/>
      <c r="B219" s="63"/>
      <c r="C219" s="63"/>
      <c r="D219" s="63"/>
      <c r="E219" s="63"/>
      <c r="F219" s="79"/>
      <c r="G219" s="79"/>
      <c r="H219" s="79"/>
      <c r="I219" s="63"/>
      <c r="J219" s="58"/>
      <c r="K219" s="63"/>
      <c r="L219" s="63"/>
      <c r="M219" s="63"/>
      <c r="N219" s="63"/>
      <c r="O219" s="63"/>
      <c r="P219" s="63"/>
      <c r="Q219" s="63"/>
      <c r="R219" s="63"/>
      <c r="S219" s="63"/>
      <c r="T219" s="63"/>
      <c r="U219" s="63"/>
      <c r="V219" s="63"/>
    </row>
    <row r="220" spans="1:22" ht="12.75" customHeight="1">
      <c r="A220" s="58"/>
      <c r="B220" s="63"/>
      <c r="C220" s="63"/>
      <c r="D220" s="63"/>
      <c r="E220" s="63"/>
      <c r="F220" s="79"/>
      <c r="G220" s="79"/>
      <c r="H220" s="79"/>
      <c r="I220" s="63"/>
      <c r="J220" s="58"/>
      <c r="K220" s="63"/>
      <c r="L220" s="63"/>
      <c r="M220" s="63"/>
      <c r="N220" s="63"/>
      <c r="O220" s="63"/>
      <c r="P220" s="63"/>
      <c r="Q220" s="63"/>
      <c r="R220" s="63"/>
      <c r="S220" s="63"/>
      <c r="T220" s="63"/>
      <c r="U220" s="63"/>
      <c r="V220" s="63"/>
    </row>
    <row r="221" spans="1:22" ht="12.75" customHeight="1">
      <c r="A221" s="58"/>
      <c r="B221" s="63"/>
      <c r="C221" s="63"/>
      <c r="D221" s="63"/>
      <c r="E221" s="63"/>
      <c r="F221" s="79"/>
      <c r="G221" s="79"/>
      <c r="H221" s="79"/>
      <c r="I221" s="63"/>
      <c r="J221" s="58"/>
      <c r="K221" s="63"/>
      <c r="L221" s="63"/>
      <c r="M221" s="63"/>
      <c r="N221" s="63"/>
      <c r="O221" s="63"/>
      <c r="P221" s="63"/>
      <c r="Q221" s="63"/>
      <c r="R221" s="63"/>
      <c r="S221" s="63"/>
      <c r="T221" s="63"/>
      <c r="U221" s="63"/>
      <c r="V221" s="63"/>
    </row>
    <row r="222" spans="1:22" ht="12.75" customHeight="1">
      <c r="A222" s="58"/>
      <c r="B222" s="63"/>
      <c r="C222" s="63"/>
      <c r="D222" s="63"/>
      <c r="E222" s="63"/>
      <c r="F222" s="79"/>
      <c r="G222" s="79"/>
      <c r="H222" s="79"/>
      <c r="I222" s="63"/>
      <c r="J222" s="58"/>
      <c r="K222" s="63"/>
      <c r="L222" s="63"/>
      <c r="M222" s="63"/>
      <c r="N222" s="63"/>
      <c r="O222" s="63"/>
      <c r="P222" s="63"/>
      <c r="Q222" s="63"/>
      <c r="R222" s="63"/>
      <c r="S222" s="63"/>
      <c r="T222" s="63"/>
      <c r="U222" s="63"/>
      <c r="V222" s="63"/>
    </row>
    <row r="223" spans="1:22" ht="12.75" customHeight="1">
      <c r="A223" s="58"/>
      <c r="B223" s="63"/>
      <c r="C223" s="63"/>
      <c r="D223" s="63"/>
      <c r="E223" s="63"/>
      <c r="F223" s="79"/>
      <c r="G223" s="79"/>
      <c r="H223" s="79"/>
      <c r="I223" s="63"/>
      <c r="J223" s="58"/>
      <c r="K223" s="63"/>
      <c r="L223" s="63"/>
      <c r="M223" s="63"/>
      <c r="N223" s="63"/>
      <c r="O223" s="63"/>
      <c r="P223" s="63"/>
      <c r="Q223" s="63"/>
      <c r="R223" s="63"/>
      <c r="S223" s="63"/>
      <c r="T223" s="63"/>
      <c r="U223" s="63"/>
      <c r="V223" s="63"/>
    </row>
    <row r="224" spans="1:22" ht="12.75" customHeight="1">
      <c r="A224" s="58"/>
      <c r="B224" s="63"/>
      <c r="C224" s="63"/>
      <c r="D224" s="63"/>
      <c r="E224" s="63"/>
      <c r="F224" s="79"/>
      <c r="G224" s="79"/>
      <c r="H224" s="79"/>
      <c r="I224" s="63"/>
      <c r="J224" s="58"/>
      <c r="K224" s="63"/>
      <c r="L224" s="63"/>
      <c r="M224" s="63"/>
      <c r="N224" s="63"/>
      <c r="O224" s="63"/>
      <c r="P224" s="63"/>
      <c r="Q224" s="63"/>
      <c r="R224" s="63"/>
      <c r="S224" s="63"/>
      <c r="T224" s="63"/>
      <c r="U224" s="63"/>
      <c r="V224" s="63"/>
    </row>
    <row r="225" spans="1:22" ht="12.75" customHeight="1">
      <c r="A225" s="58"/>
      <c r="B225" s="63"/>
      <c r="C225" s="63"/>
      <c r="D225" s="63"/>
      <c r="E225" s="63"/>
      <c r="F225" s="79"/>
      <c r="G225" s="79"/>
      <c r="H225" s="79"/>
      <c r="I225" s="63"/>
      <c r="J225" s="58"/>
      <c r="K225" s="63"/>
      <c r="L225" s="63"/>
      <c r="M225" s="63"/>
      <c r="N225" s="63"/>
      <c r="O225" s="63"/>
      <c r="P225" s="63"/>
      <c r="Q225" s="63"/>
      <c r="R225" s="63"/>
      <c r="S225" s="63"/>
      <c r="T225" s="63"/>
      <c r="U225" s="63"/>
      <c r="V225" s="63"/>
    </row>
    <row r="226" spans="1:22" ht="12.75" customHeight="1">
      <c r="A226" s="58"/>
      <c r="B226" s="63"/>
      <c r="C226" s="63"/>
      <c r="D226" s="63"/>
      <c r="E226" s="63"/>
      <c r="F226" s="79"/>
      <c r="G226" s="79"/>
      <c r="H226" s="79"/>
      <c r="I226" s="63"/>
      <c r="J226" s="58"/>
      <c r="K226" s="63"/>
      <c r="L226" s="63"/>
      <c r="M226" s="63"/>
      <c r="N226" s="63"/>
      <c r="O226" s="63"/>
      <c r="P226" s="63"/>
      <c r="Q226" s="63"/>
      <c r="R226" s="63"/>
      <c r="S226" s="63"/>
      <c r="T226" s="63"/>
      <c r="U226" s="63"/>
      <c r="V226" s="63"/>
    </row>
    <row r="227" spans="1:22" ht="12.75" customHeight="1">
      <c r="A227" s="58"/>
      <c r="B227" s="63"/>
      <c r="C227" s="63"/>
      <c r="D227" s="63"/>
      <c r="E227" s="63"/>
      <c r="F227" s="79"/>
      <c r="G227" s="79"/>
      <c r="H227" s="79"/>
      <c r="I227" s="63"/>
      <c r="J227" s="58"/>
      <c r="K227" s="63"/>
      <c r="L227" s="63"/>
      <c r="M227" s="63"/>
      <c r="N227" s="63"/>
      <c r="O227" s="63"/>
      <c r="P227" s="63"/>
      <c r="Q227" s="63"/>
      <c r="R227" s="63"/>
      <c r="S227" s="63"/>
      <c r="T227" s="63"/>
      <c r="U227" s="63"/>
      <c r="V227" s="63"/>
    </row>
    <row r="228" spans="1:22" ht="12.75" customHeight="1">
      <c r="A228" s="58"/>
      <c r="B228" s="63"/>
      <c r="C228" s="63"/>
      <c r="D228" s="63"/>
      <c r="E228" s="63"/>
      <c r="F228" s="79"/>
      <c r="G228" s="79"/>
      <c r="H228" s="79"/>
      <c r="I228" s="63"/>
      <c r="J228" s="58"/>
      <c r="K228" s="63"/>
      <c r="L228" s="63"/>
      <c r="M228" s="63"/>
      <c r="N228" s="63"/>
      <c r="O228" s="63"/>
      <c r="P228" s="63"/>
      <c r="Q228" s="63"/>
      <c r="R228" s="63"/>
      <c r="S228" s="63"/>
      <c r="T228" s="63"/>
      <c r="U228" s="63"/>
      <c r="V228" s="63"/>
    </row>
    <row r="229" spans="1:22" ht="12.75" customHeight="1">
      <c r="A229" s="58"/>
      <c r="B229" s="63"/>
      <c r="C229" s="63"/>
      <c r="D229" s="63"/>
      <c r="E229" s="63"/>
      <c r="F229" s="79"/>
      <c r="G229" s="79"/>
      <c r="H229" s="79"/>
      <c r="I229" s="63"/>
      <c r="J229" s="58"/>
      <c r="K229" s="63"/>
      <c r="L229" s="63"/>
      <c r="M229" s="63"/>
      <c r="N229" s="63"/>
      <c r="O229" s="63"/>
      <c r="P229" s="63"/>
      <c r="Q229" s="63"/>
      <c r="R229" s="63"/>
      <c r="S229" s="63"/>
      <c r="T229" s="63"/>
      <c r="U229" s="63"/>
      <c r="V229" s="63"/>
    </row>
    <row r="230" spans="1:22" ht="12.75" customHeight="1">
      <c r="A230" s="58"/>
      <c r="B230" s="63"/>
      <c r="C230" s="63"/>
      <c r="D230" s="63"/>
      <c r="E230" s="63"/>
      <c r="F230" s="79"/>
      <c r="G230" s="79"/>
      <c r="H230" s="79"/>
      <c r="I230" s="63"/>
      <c r="J230" s="58"/>
      <c r="K230" s="63"/>
      <c r="L230" s="63"/>
      <c r="M230" s="63"/>
      <c r="N230" s="63"/>
      <c r="O230" s="63"/>
      <c r="P230" s="63"/>
      <c r="Q230" s="63"/>
      <c r="R230" s="63"/>
      <c r="S230" s="63"/>
      <c r="T230" s="63"/>
      <c r="U230" s="63"/>
      <c r="V230" s="63"/>
    </row>
    <row r="231" spans="1:22" ht="12.75" customHeight="1">
      <c r="A231" s="58"/>
      <c r="B231" s="63"/>
      <c r="C231" s="63"/>
      <c r="D231" s="63"/>
      <c r="E231" s="63"/>
      <c r="F231" s="79"/>
      <c r="G231" s="79"/>
      <c r="H231" s="79"/>
      <c r="I231" s="63"/>
      <c r="J231" s="58"/>
      <c r="K231" s="63"/>
      <c r="L231" s="63"/>
      <c r="M231" s="63"/>
      <c r="N231" s="63"/>
      <c r="O231" s="63"/>
      <c r="P231" s="63"/>
      <c r="Q231" s="63"/>
      <c r="R231" s="63"/>
      <c r="S231" s="63"/>
      <c r="T231" s="63"/>
      <c r="U231" s="63"/>
      <c r="V231" s="63"/>
    </row>
    <row r="232" spans="1:22" ht="12.75" customHeight="1">
      <c r="A232" s="58"/>
      <c r="B232" s="63"/>
      <c r="C232" s="63"/>
      <c r="D232" s="63"/>
      <c r="E232" s="63"/>
      <c r="F232" s="79"/>
      <c r="G232" s="79"/>
      <c r="H232" s="79"/>
      <c r="I232" s="63"/>
      <c r="J232" s="58"/>
      <c r="K232" s="63"/>
      <c r="L232" s="63"/>
      <c r="M232" s="63"/>
      <c r="N232" s="63"/>
      <c r="O232" s="63"/>
      <c r="P232" s="63"/>
      <c r="Q232" s="63"/>
      <c r="R232" s="63"/>
      <c r="S232" s="63"/>
      <c r="T232" s="63"/>
      <c r="U232" s="63"/>
      <c r="V232" s="63"/>
    </row>
    <row r="233" spans="1:22" ht="12.75" customHeight="1">
      <c r="A233" s="58"/>
      <c r="B233" s="63"/>
      <c r="C233" s="63"/>
      <c r="D233" s="63"/>
      <c r="E233" s="63"/>
      <c r="F233" s="79"/>
      <c r="G233" s="79"/>
      <c r="H233" s="79"/>
      <c r="I233" s="63"/>
      <c r="J233" s="58"/>
      <c r="K233" s="63"/>
      <c r="L233" s="63"/>
      <c r="M233" s="63"/>
      <c r="N233" s="63"/>
      <c r="O233" s="63"/>
      <c r="P233" s="63"/>
      <c r="Q233" s="63"/>
      <c r="R233" s="63"/>
      <c r="S233" s="63"/>
      <c r="T233" s="63"/>
      <c r="U233" s="63"/>
      <c r="V233" s="63"/>
    </row>
    <row r="234" spans="1:22" ht="12.75" customHeight="1">
      <c r="A234" s="58"/>
      <c r="B234" s="63"/>
      <c r="C234" s="63"/>
      <c r="D234" s="63"/>
      <c r="E234" s="63"/>
      <c r="F234" s="79"/>
      <c r="G234" s="79"/>
      <c r="H234" s="79"/>
      <c r="I234" s="63"/>
      <c r="J234" s="58"/>
      <c r="K234" s="63"/>
      <c r="L234" s="63"/>
      <c r="M234" s="63"/>
      <c r="N234" s="63"/>
      <c r="O234" s="63"/>
      <c r="P234" s="63"/>
      <c r="Q234" s="63"/>
      <c r="R234" s="63"/>
      <c r="S234" s="63"/>
      <c r="T234" s="63"/>
      <c r="U234" s="63"/>
      <c r="V234" s="63"/>
    </row>
    <row r="235" spans="1:22" ht="12.75" customHeight="1">
      <c r="A235" s="58"/>
      <c r="B235" s="63"/>
      <c r="C235" s="63"/>
      <c r="D235" s="63"/>
      <c r="E235" s="63"/>
      <c r="F235" s="79"/>
      <c r="G235" s="79"/>
      <c r="H235" s="79"/>
      <c r="I235" s="63"/>
      <c r="J235" s="58"/>
      <c r="K235" s="63"/>
      <c r="L235" s="63"/>
      <c r="M235" s="63"/>
      <c r="N235" s="63"/>
      <c r="O235" s="63"/>
      <c r="P235" s="63"/>
      <c r="Q235" s="63"/>
      <c r="R235" s="63"/>
      <c r="S235" s="63"/>
      <c r="T235" s="63"/>
      <c r="U235" s="63"/>
      <c r="V235" s="63"/>
    </row>
    <row r="236" spans="1:22" ht="12.75" customHeight="1">
      <c r="A236" s="58"/>
      <c r="B236" s="63"/>
      <c r="C236" s="63"/>
      <c r="D236" s="63"/>
      <c r="E236" s="63"/>
      <c r="F236" s="79"/>
      <c r="G236" s="79"/>
      <c r="H236" s="79"/>
      <c r="I236" s="63"/>
      <c r="J236" s="58"/>
      <c r="K236" s="63"/>
      <c r="L236" s="63"/>
      <c r="M236" s="63"/>
      <c r="N236" s="63"/>
      <c r="O236" s="63"/>
      <c r="P236" s="63"/>
      <c r="Q236" s="63"/>
      <c r="R236" s="63"/>
      <c r="S236" s="63"/>
      <c r="T236" s="63"/>
      <c r="U236" s="63"/>
      <c r="V236" s="63"/>
    </row>
    <row r="237" spans="1:22" ht="12.75" customHeight="1">
      <c r="A237" s="58"/>
      <c r="B237" s="63"/>
      <c r="C237" s="63"/>
      <c r="D237" s="63"/>
      <c r="E237" s="63"/>
      <c r="F237" s="79"/>
      <c r="G237" s="79"/>
      <c r="H237" s="79"/>
      <c r="I237" s="63"/>
      <c r="J237" s="58"/>
      <c r="K237" s="63"/>
      <c r="L237" s="63"/>
      <c r="M237" s="63"/>
      <c r="N237" s="63"/>
      <c r="O237" s="63"/>
      <c r="P237" s="63"/>
      <c r="Q237" s="63"/>
      <c r="R237" s="63"/>
      <c r="S237" s="63"/>
      <c r="T237" s="63"/>
      <c r="U237" s="63"/>
      <c r="V237" s="63"/>
    </row>
    <row r="238" spans="1:22" ht="12.75" customHeight="1">
      <c r="A238" s="58"/>
      <c r="B238" s="63"/>
      <c r="C238" s="63"/>
      <c r="D238" s="63"/>
      <c r="E238" s="63"/>
      <c r="F238" s="79"/>
      <c r="G238" s="79"/>
      <c r="H238" s="79"/>
      <c r="I238" s="63"/>
      <c r="J238" s="58"/>
      <c r="K238" s="63"/>
      <c r="L238" s="63"/>
      <c r="M238" s="63"/>
      <c r="N238" s="63"/>
      <c r="O238" s="63"/>
      <c r="P238" s="63"/>
      <c r="Q238" s="63"/>
      <c r="R238" s="63"/>
      <c r="S238" s="63"/>
      <c r="T238" s="63"/>
      <c r="U238" s="63"/>
      <c r="V238" s="63"/>
    </row>
    <row r="239" spans="1:22" ht="12.75" customHeight="1">
      <c r="A239" s="58"/>
      <c r="B239" s="63"/>
      <c r="C239" s="63"/>
      <c r="D239" s="63"/>
      <c r="E239" s="63"/>
      <c r="F239" s="79"/>
      <c r="G239" s="79"/>
      <c r="H239" s="79"/>
      <c r="I239" s="63"/>
      <c r="J239" s="58"/>
      <c r="K239" s="63"/>
      <c r="L239" s="63"/>
      <c r="M239" s="63"/>
      <c r="N239" s="63"/>
      <c r="O239" s="63"/>
      <c r="P239" s="63"/>
      <c r="Q239" s="63"/>
      <c r="R239" s="63"/>
      <c r="S239" s="63"/>
      <c r="T239" s="63"/>
      <c r="U239" s="63"/>
      <c r="V239" s="63"/>
    </row>
    <row r="240" spans="1:22" ht="12.75" customHeight="1">
      <c r="A240" s="58"/>
      <c r="B240" s="63"/>
      <c r="C240" s="63"/>
      <c r="D240" s="63"/>
      <c r="E240" s="63"/>
      <c r="F240" s="79"/>
      <c r="G240" s="79"/>
      <c r="H240" s="79"/>
      <c r="I240" s="63"/>
      <c r="J240" s="58"/>
      <c r="K240" s="63"/>
      <c r="L240" s="63"/>
      <c r="M240" s="63"/>
      <c r="N240" s="63"/>
      <c r="O240" s="63"/>
      <c r="P240" s="63"/>
      <c r="Q240" s="63"/>
      <c r="R240" s="63"/>
      <c r="S240" s="63"/>
      <c r="T240" s="63"/>
      <c r="U240" s="63"/>
      <c r="V240" s="63"/>
    </row>
    <row r="241" spans="1:22" ht="12.75" customHeight="1">
      <c r="A241" s="58"/>
      <c r="B241" s="63"/>
      <c r="C241" s="63"/>
      <c r="D241" s="63"/>
      <c r="E241" s="63"/>
      <c r="F241" s="79"/>
      <c r="G241" s="79"/>
      <c r="H241" s="79"/>
      <c r="I241" s="63"/>
      <c r="J241" s="58"/>
      <c r="K241" s="63"/>
      <c r="L241" s="63"/>
      <c r="M241" s="63"/>
      <c r="N241" s="63"/>
      <c r="O241" s="63"/>
      <c r="P241" s="63"/>
      <c r="Q241" s="63"/>
      <c r="R241" s="63"/>
      <c r="S241" s="63"/>
      <c r="T241" s="63"/>
      <c r="U241" s="63"/>
      <c r="V241" s="63"/>
    </row>
    <row r="242" spans="1:22" ht="12.75" customHeight="1">
      <c r="A242" s="58"/>
      <c r="B242" s="63"/>
      <c r="C242" s="63"/>
      <c r="D242" s="63"/>
      <c r="E242" s="63"/>
      <c r="F242" s="79"/>
      <c r="G242" s="79"/>
      <c r="H242" s="79"/>
      <c r="I242" s="63"/>
      <c r="J242" s="58"/>
      <c r="K242" s="63"/>
      <c r="L242" s="63"/>
      <c r="M242" s="63"/>
      <c r="N242" s="63"/>
      <c r="O242" s="63"/>
      <c r="P242" s="63"/>
      <c r="Q242" s="63"/>
      <c r="R242" s="63"/>
      <c r="S242" s="63"/>
      <c r="T242" s="63"/>
      <c r="U242" s="63"/>
      <c r="V242" s="63"/>
    </row>
    <row r="243" spans="1:22" ht="12.75" customHeight="1">
      <c r="A243" s="58"/>
      <c r="B243" s="63"/>
      <c r="C243" s="63"/>
      <c r="D243" s="63"/>
      <c r="E243" s="63"/>
      <c r="F243" s="79"/>
      <c r="G243" s="79"/>
      <c r="H243" s="79"/>
      <c r="I243" s="63"/>
      <c r="J243" s="58"/>
      <c r="K243" s="63"/>
      <c r="L243" s="63"/>
      <c r="M243" s="63"/>
      <c r="N243" s="63"/>
      <c r="O243" s="63"/>
      <c r="P243" s="63"/>
      <c r="Q243" s="63"/>
      <c r="R243" s="63"/>
      <c r="S243" s="63"/>
      <c r="T243" s="63"/>
      <c r="U243" s="63"/>
      <c r="V243" s="63"/>
    </row>
    <row r="244" spans="1:22" ht="12.75" customHeight="1">
      <c r="A244" s="58"/>
      <c r="B244" s="63"/>
      <c r="C244" s="63"/>
      <c r="D244" s="63"/>
      <c r="E244" s="63"/>
      <c r="F244" s="79"/>
      <c r="G244" s="79"/>
      <c r="H244" s="79"/>
      <c r="I244" s="63"/>
      <c r="J244" s="58"/>
      <c r="K244" s="63"/>
      <c r="L244" s="63"/>
      <c r="M244" s="63"/>
      <c r="N244" s="63"/>
      <c r="O244" s="63"/>
      <c r="P244" s="63"/>
      <c r="Q244" s="63"/>
      <c r="R244" s="63"/>
      <c r="S244" s="63"/>
      <c r="T244" s="63"/>
      <c r="U244" s="63"/>
      <c r="V244" s="63"/>
    </row>
    <row r="245" spans="1:22" ht="12.75" customHeight="1">
      <c r="A245" s="58"/>
      <c r="B245" s="63"/>
      <c r="C245" s="63"/>
      <c r="D245" s="63"/>
      <c r="E245" s="63"/>
      <c r="F245" s="79"/>
      <c r="G245" s="79"/>
      <c r="H245" s="79"/>
      <c r="I245" s="63"/>
      <c r="J245" s="58"/>
      <c r="K245" s="63"/>
      <c r="L245" s="63"/>
      <c r="M245" s="63"/>
      <c r="N245" s="63"/>
      <c r="O245" s="63"/>
      <c r="P245" s="63"/>
      <c r="Q245" s="63"/>
      <c r="R245" s="63"/>
      <c r="S245" s="63"/>
      <c r="T245" s="63"/>
      <c r="U245" s="63"/>
      <c r="V245" s="63"/>
    </row>
    <row r="246" spans="1:22" ht="12.75" customHeight="1">
      <c r="A246" s="58"/>
      <c r="B246" s="63"/>
      <c r="C246" s="63"/>
      <c r="D246" s="63"/>
      <c r="E246" s="63"/>
      <c r="F246" s="79"/>
      <c r="G246" s="79"/>
      <c r="H246" s="79"/>
      <c r="I246" s="63"/>
      <c r="J246" s="58"/>
      <c r="K246" s="63"/>
      <c r="L246" s="63"/>
      <c r="M246" s="63"/>
      <c r="N246" s="63"/>
      <c r="O246" s="63"/>
      <c r="P246" s="63"/>
      <c r="Q246" s="63"/>
      <c r="R246" s="63"/>
      <c r="S246" s="63"/>
      <c r="T246" s="63"/>
      <c r="U246" s="63"/>
      <c r="V246" s="63"/>
    </row>
    <row r="247" spans="1:22" ht="12.75" customHeight="1">
      <c r="A247" s="58"/>
      <c r="B247" s="63"/>
      <c r="C247" s="63"/>
      <c r="D247" s="63"/>
      <c r="E247" s="63"/>
      <c r="F247" s="79"/>
      <c r="G247" s="79"/>
      <c r="H247" s="79"/>
      <c r="I247" s="63"/>
      <c r="J247" s="58"/>
      <c r="K247" s="63"/>
      <c r="L247" s="63"/>
      <c r="M247" s="63"/>
      <c r="N247" s="63"/>
      <c r="O247" s="63"/>
      <c r="P247" s="63"/>
      <c r="Q247" s="63"/>
      <c r="R247" s="63"/>
      <c r="S247" s="63"/>
      <c r="T247" s="63"/>
      <c r="U247" s="63"/>
      <c r="V247" s="63"/>
    </row>
    <row r="248" spans="1:22" ht="12.75" customHeight="1">
      <c r="A248" s="58"/>
      <c r="B248" s="63"/>
      <c r="C248" s="63"/>
      <c r="D248" s="63"/>
      <c r="E248" s="63"/>
      <c r="F248" s="79"/>
      <c r="G248" s="79"/>
      <c r="H248" s="79"/>
      <c r="I248" s="63"/>
      <c r="J248" s="58"/>
      <c r="K248" s="63"/>
      <c r="L248" s="63"/>
      <c r="M248" s="63"/>
      <c r="N248" s="63"/>
      <c r="O248" s="63"/>
      <c r="P248" s="63"/>
      <c r="Q248" s="63"/>
      <c r="R248" s="63"/>
      <c r="S248" s="63"/>
      <c r="T248" s="63"/>
      <c r="U248" s="63"/>
      <c r="V248" s="63"/>
    </row>
    <row r="249" spans="1:22" ht="12.75" customHeight="1">
      <c r="A249" s="58"/>
      <c r="B249" s="63"/>
      <c r="C249" s="63"/>
      <c r="D249" s="63"/>
      <c r="E249" s="63"/>
      <c r="F249" s="79"/>
      <c r="G249" s="79"/>
      <c r="H249" s="79"/>
      <c r="I249" s="63"/>
      <c r="J249" s="58"/>
      <c r="K249" s="63"/>
      <c r="L249" s="63"/>
      <c r="M249" s="63"/>
      <c r="N249" s="63"/>
      <c r="O249" s="63"/>
      <c r="P249" s="63"/>
      <c r="Q249" s="63"/>
      <c r="R249" s="63"/>
      <c r="S249" s="63"/>
      <c r="T249" s="63"/>
      <c r="U249" s="63"/>
      <c r="V249" s="63"/>
    </row>
    <row r="250" spans="1:22" ht="12.75" customHeight="1">
      <c r="A250" s="58"/>
      <c r="B250" s="63"/>
      <c r="C250" s="63"/>
      <c r="D250" s="63"/>
      <c r="E250" s="63"/>
      <c r="F250" s="79"/>
      <c r="G250" s="79"/>
      <c r="H250" s="79"/>
      <c r="I250" s="63"/>
      <c r="J250" s="58"/>
      <c r="K250" s="63"/>
      <c r="L250" s="63"/>
      <c r="M250" s="63"/>
      <c r="N250" s="63"/>
      <c r="O250" s="63"/>
      <c r="P250" s="63"/>
      <c r="Q250" s="63"/>
      <c r="R250" s="63"/>
      <c r="S250" s="63"/>
      <c r="T250" s="63"/>
      <c r="U250" s="63"/>
      <c r="V250" s="63"/>
    </row>
    <row r="251" spans="1:22" ht="12.75" customHeight="1">
      <c r="A251" s="58"/>
      <c r="B251" s="63"/>
      <c r="C251" s="63"/>
      <c r="D251" s="63"/>
      <c r="E251" s="63"/>
      <c r="F251" s="79"/>
      <c r="G251" s="79"/>
      <c r="H251" s="79"/>
      <c r="I251" s="63"/>
      <c r="J251" s="58"/>
      <c r="K251" s="63"/>
      <c r="L251" s="63"/>
      <c r="M251" s="63"/>
      <c r="N251" s="63"/>
      <c r="O251" s="63"/>
      <c r="P251" s="63"/>
      <c r="Q251" s="63"/>
      <c r="R251" s="63"/>
      <c r="S251" s="63"/>
      <c r="T251" s="63"/>
      <c r="U251" s="63"/>
      <c r="V251" s="63"/>
    </row>
    <row r="252" spans="1:22" ht="12.75" customHeight="1">
      <c r="A252" s="58"/>
      <c r="B252" s="63"/>
      <c r="C252" s="63"/>
      <c r="D252" s="63"/>
      <c r="E252" s="63"/>
      <c r="F252" s="79"/>
      <c r="G252" s="79"/>
      <c r="H252" s="79"/>
      <c r="I252" s="63"/>
      <c r="J252" s="58"/>
      <c r="K252" s="63"/>
      <c r="L252" s="63"/>
      <c r="M252" s="63"/>
      <c r="N252" s="63"/>
      <c r="O252" s="63"/>
      <c r="P252" s="63"/>
      <c r="Q252" s="63"/>
      <c r="R252" s="63"/>
      <c r="S252" s="63"/>
      <c r="T252" s="63"/>
      <c r="U252" s="63"/>
      <c r="V252" s="63"/>
    </row>
    <row r="253" spans="1:22" ht="12.75" customHeight="1">
      <c r="A253" s="58"/>
      <c r="B253" s="63"/>
      <c r="C253" s="63"/>
      <c r="D253" s="63"/>
      <c r="E253" s="63"/>
      <c r="F253" s="79"/>
      <c r="G253" s="79"/>
      <c r="H253" s="79"/>
      <c r="I253" s="63"/>
      <c r="J253" s="58"/>
      <c r="K253" s="63"/>
      <c r="L253" s="63"/>
      <c r="M253" s="63"/>
      <c r="N253" s="63"/>
      <c r="O253" s="63"/>
      <c r="P253" s="63"/>
      <c r="Q253" s="63"/>
      <c r="R253" s="63"/>
      <c r="S253" s="63"/>
      <c r="T253" s="63"/>
      <c r="U253" s="63"/>
      <c r="V253" s="63"/>
    </row>
    <row r="254" spans="1:22" ht="12.75" customHeight="1">
      <c r="A254" s="58"/>
      <c r="B254" s="63"/>
      <c r="C254" s="63"/>
      <c r="D254" s="63"/>
      <c r="E254" s="63"/>
      <c r="F254" s="79"/>
      <c r="G254" s="79"/>
      <c r="H254" s="79"/>
      <c r="I254" s="63"/>
      <c r="J254" s="58"/>
      <c r="K254" s="63"/>
      <c r="L254" s="63"/>
      <c r="M254" s="63"/>
      <c r="N254" s="63"/>
      <c r="O254" s="63"/>
      <c r="P254" s="63"/>
      <c r="Q254" s="63"/>
      <c r="R254" s="63"/>
      <c r="S254" s="63"/>
      <c r="T254" s="63"/>
      <c r="U254" s="63"/>
      <c r="V254" s="63"/>
    </row>
    <row r="255" spans="1:22" ht="12.75" customHeight="1">
      <c r="A255" s="58"/>
      <c r="B255" s="63"/>
      <c r="C255" s="63"/>
      <c r="D255" s="63"/>
      <c r="E255" s="63"/>
      <c r="F255" s="79"/>
      <c r="G255" s="79"/>
      <c r="H255" s="79"/>
      <c r="I255" s="63"/>
      <c r="J255" s="58"/>
      <c r="K255" s="63"/>
      <c r="L255" s="63"/>
      <c r="M255" s="63"/>
      <c r="N255" s="63"/>
      <c r="O255" s="63"/>
      <c r="P255" s="63"/>
      <c r="Q255" s="63"/>
      <c r="R255" s="63"/>
      <c r="S255" s="63"/>
      <c r="T255" s="63"/>
      <c r="U255" s="63"/>
      <c r="V255" s="63"/>
    </row>
    <row r="256" spans="1:22" ht="12.75" customHeight="1">
      <c r="A256" s="58"/>
      <c r="B256" s="63"/>
      <c r="C256" s="63"/>
      <c r="D256" s="63"/>
      <c r="E256" s="63"/>
      <c r="F256" s="79"/>
      <c r="G256" s="79"/>
      <c r="H256" s="79"/>
      <c r="I256" s="63"/>
      <c r="J256" s="58"/>
      <c r="K256" s="63"/>
      <c r="L256" s="63"/>
      <c r="M256" s="63"/>
      <c r="N256" s="63"/>
      <c r="O256" s="63"/>
      <c r="P256" s="63"/>
      <c r="Q256" s="63"/>
      <c r="R256" s="63"/>
      <c r="S256" s="63"/>
      <c r="T256" s="63"/>
      <c r="U256" s="63"/>
      <c r="V256" s="63"/>
    </row>
    <row r="257" spans="1:22" ht="12.75" customHeight="1">
      <c r="A257" s="58"/>
      <c r="B257" s="63"/>
      <c r="C257" s="63"/>
      <c r="D257" s="63"/>
      <c r="E257" s="63"/>
      <c r="F257" s="79"/>
      <c r="G257" s="79"/>
      <c r="H257" s="79"/>
      <c r="I257" s="63"/>
      <c r="J257" s="58"/>
      <c r="K257" s="63"/>
      <c r="L257" s="63"/>
      <c r="M257" s="63"/>
      <c r="N257" s="63"/>
      <c r="O257" s="63"/>
      <c r="P257" s="63"/>
      <c r="Q257" s="63"/>
      <c r="R257" s="63"/>
      <c r="S257" s="63"/>
      <c r="T257" s="63"/>
      <c r="U257" s="63"/>
      <c r="V257" s="63"/>
    </row>
    <row r="258" spans="1:22" ht="12.75" customHeight="1">
      <c r="A258" s="58"/>
      <c r="B258" s="63"/>
      <c r="C258" s="63"/>
      <c r="D258" s="63"/>
      <c r="E258" s="63"/>
      <c r="F258" s="79"/>
      <c r="G258" s="79"/>
      <c r="H258" s="79"/>
      <c r="I258" s="63"/>
      <c r="J258" s="58"/>
      <c r="K258" s="63"/>
      <c r="L258" s="63"/>
      <c r="M258" s="63"/>
      <c r="N258" s="63"/>
      <c r="O258" s="63"/>
      <c r="P258" s="63"/>
      <c r="Q258" s="63"/>
      <c r="R258" s="63"/>
      <c r="S258" s="63"/>
      <c r="T258" s="63"/>
      <c r="U258" s="63"/>
      <c r="V258" s="63"/>
    </row>
    <row r="259" spans="1:22" ht="12.75" customHeight="1">
      <c r="A259" s="58"/>
      <c r="B259" s="63"/>
      <c r="C259" s="63"/>
      <c r="D259" s="63"/>
      <c r="E259" s="63"/>
      <c r="F259" s="79"/>
      <c r="G259" s="79"/>
      <c r="H259" s="79"/>
      <c r="I259" s="63"/>
      <c r="J259" s="58"/>
      <c r="K259" s="63"/>
      <c r="L259" s="63"/>
      <c r="M259" s="63"/>
      <c r="N259" s="63"/>
      <c r="O259" s="63"/>
      <c r="P259" s="63"/>
      <c r="Q259" s="63"/>
      <c r="R259" s="63"/>
      <c r="S259" s="63"/>
      <c r="T259" s="63"/>
      <c r="U259" s="63"/>
      <c r="V259" s="63"/>
    </row>
    <row r="260" spans="1:22" ht="12.75" customHeight="1">
      <c r="A260" s="58"/>
      <c r="B260" s="63"/>
      <c r="C260" s="63"/>
      <c r="D260" s="63"/>
      <c r="E260" s="63"/>
      <c r="F260" s="79"/>
      <c r="G260" s="79"/>
      <c r="H260" s="79"/>
      <c r="I260" s="63"/>
      <c r="J260" s="58"/>
      <c r="K260" s="63"/>
      <c r="L260" s="63"/>
      <c r="M260" s="63"/>
      <c r="N260" s="63"/>
      <c r="O260" s="63"/>
      <c r="P260" s="63"/>
      <c r="Q260" s="63"/>
      <c r="R260" s="63"/>
      <c r="S260" s="63"/>
      <c r="T260" s="63"/>
      <c r="U260" s="63"/>
      <c r="V260" s="63"/>
    </row>
    <row r="261" spans="1:22" ht="12.75" customHeight="1">
      <c r="A261" s="58"/>
      <c r="B261" s="63"/>
      <c r="C261" s="63"/>
      <c r="D261" s="63"/>
      <c r="E261" s="63"/>
      <c r="F261" s="79"/>
      <c r="G261" s="79"/>
      <c r="H261" s="79"/>
      <c r="I261" s="63"/>
      <c r="J261" s="58"/>
      <c r="K261" s="63"/>
      <c r="L261" s="63"/>
      <c r="M261" s="63"/>
      <c r="N261" s="63"/>
      <c r="O261" s="63"/>
      <c r="P261" s="63"/>
      <c r="Q261" s="63"/>
      <c r="R261" s="63"/>
      <c r="S261" s="63"/>
      <c r="T261" s="63"/>
      <c r="U261" s="63"/>
      <c r="V261" s="63"/>
    </row>
    <row r="262" spans="1:22" ht="12.75" customHeight="1">
      <c r="A262" s="58"/>
      <c r="B262" s="63"/>
      <c r="C262" s="63"/>
      <c r="D262" s="63"/>
      <c r="E262" s="63"/>
      <c r="F262" s="79"/>
      <c r="G262" s="79"/>
      <c r="H262" s="79"/>
      <c r="I262" s="63"/>
      <c r="J262" s="58"/>
      <c r="K262" s="63"/>
      <c r="L262" s="63"/>
      <c r="M262" s="63"/>
      <c r="N262" s="63"/>
      <c r="O262" s="63"/>
      <c r="P262" s="63"/>
      <c r="Q262" s="63"/>
      <c r="R262" s="63"/>
      <c r="S262" s="63"/>
      <c r="T262" s="63"/>
      <c r="U262" s="63"/>
      <c r="V262" s="63"/>
    </row>
    <row r="263" spans="1:22" ht="12.75" customHeight="1">
      <c r="A263" s="58"/>
      <c r="B263" s="63"/>
      <c r="C263" s="63"/>
      <c r="D263" s="63"/>
      <c r="E263" s="63"/>
      <c r="F263" s="79"/>
      <c r="G263" s="79"/>
      <c r="H263" s="79"/>
      <c r="I263" s="63"/>
      <c r="J263" s="58"/>
      <c r="K263" s="63"/>
      <c r="L263" s="63"/>
      <c r="M263" s="63"/>
      <c r="N263" s="63"/>
      <c r="O263" s="63"/>
      <c r="P263" s="63"/>
      <c r="Q263" s="63"/>
      <c r="R263" s="63"/>
      <c r="S263" s="63"/>
      <c r="T263" s="63"/>
      <c r="U263" s="63"/>
      <c r="V263" s="63"/>
    </row>
    <row r="264" spans="1:22" ht="12.75" customHeight="1">
      <c r="A264" s="58"/>
      <c r="B264" s="63"/>
      <c r="C264" s="63"/>
      <c r="D264" s="63"/>
      <c r="E264" s="63"/>
      <c r="F264" s="79"/>
      <c r="G264" s="79"/>
      <c r="H264" s="79"/>
      <c r="I264" s="63"/>
      <c r="J264" s="58"/>
      <c r="K264" s="63"/>
      <c r="L264" s="63"/>
      <c r="M264" s="63"/>
      <c r="N264" s="63"/>
      <c r="O264" s="63"/>
      <c r="P264" s="63"/>
      <c r="Q264" s="63"/>
      <c r="R264" s="63"/>
      <c r="S264" s="63"/>
      <c r="T264" s="63"/>
      <c r="U264" s="63"/>
      <c r="V264" s="63"/>
    </row>
    <row r="265" spans="1:22" ht="12.75" customHeight="1">
      <c r="A265" s="58"/>
      <c r="B265" s="63"/>
      <c r="C265" s="63"/>
      <c r="D265" s="63"/>
      <c r="E265" s="63"/>
      <c r="F265" s="79"/>
      <c r="G265" s="79"/>
      <c r="H265" s="79"/>
      <c r="I265" s="63"/>
      <c r="J265" s="58"/>
      <c r="K265" s="63"/>
      <c r="L265" s="63"/>
      <c r="M265" s="63"/>
      <c r="N265" s="63"/>
      <c r="O265" s="63"/>
      <c r="P265" s="63"/>
      <c r="Q265" s="63"/>
      <c r="R265" s="63"/>
      <c r="S265" s="63"/>
      <c r="T265" s="63"/>
      <c r="U265" s="63"/>
      <c r="V265" s="63"/>
    </row>
    <row r="266" spans="1:22" ht="12.75" customHeight="1">
      <c r="A266" s="58"/>
      <c r="B266" s="63"/>
      <c r="C266" s="63"/>
      <c r="D266" s="63"/>
      <c r="E266" s="63"/>
      <c r="F266" s="79"/>
      <c r="G266" s="79"/>
      <c r="H266" s="79"/>
      <c r="I266" s="63"/>
      <c r="J266" s="58"/>
      <c r="K266" s="63"/>
      <c r="L266" s="63"/>
      <c r="M266" s="63"/>
      <c r="N266" s="63"/>
      <c r="O266" s="63"/>
      <c r="P266" s="63"/>
      <c r="Q266" s="63"/>
      <c r="R266" s="63"/>
      <c r="S266" s="63"/>
      <c r="T266" s="63"/>
      <c r="U266" s="63"/>
      <c r="V266" s="63"/>
    </row>
    <row r="267" spans="1:22" ht="12.75" customHeight="1">
      <c r="A267" s="58"/>
      <c r="B267" s="63"/>
      <c r="C267" s="63"/>
      <c r="D267" s="63"/>
      <c r="E267" s="63"/>
      <c r="F267" s="79"/>
      <c r="G267" s="79"/>
      <c r="H267" s="79"/>
      <c r="I267" s="63"/>
      <c r="J267" s="58"/>
      <c r="K267" s="63"/>
      <c r="L267" s="63"/>
      <c r="M267" s="63"/>
      <c r="N267" s="63"/>
      <c r="O267" s="63"/>
      <c r="P267" s="63"/>
      <c r="Q267" s="63"/>
      <c r="R267" s="63"/>
      <c r="S267" s="63"/>
      <c r="T267" s="63"/>
      <c r="U267" s="63"/>
      <c r="V267" s="63"/>
    </row>
    <row r="268" spans="1:22" ht="12.75" customHeight="1">
      <c r="A268" s="58"/>
      <c r="B268" s="63"/>
      <c r="C268" s="63"/>
      <c r="D268" s="63"/>
      <c r="E268" s="63"/>
      <c r="F268" s="79"/>
      <c r="G268" s="79"/>
      <c r="H268" s="79"/>
      <c r="I268" s="63"/>
      <c r="J268" s="58"/>
      <c r="K268" s="63"/>
      <c r="L268" s="63"/>
      <c r="M268" s="63"/>
      <c r="N268" s="63"/>
      <c r="O268" s="63"/>
      <c r="P268" s="63"/>
      <c r="Q268" s="63"/>
      <c r="R268" s="63"/>
      <c r="S268" s="63"/>
      <c r="T268" s="63"/>
      <c r="U268" s="63"/>
      <c r="V268" s="63"/>
    </row>
    <row r="269" spans="1:22" ht="12.75" customHeight="1">
      <c r="A269" s="58"/>
      <c r="B269" s="63"/>
      <c r="C269" s="63"/>
      <c r="D269" s="63"/>
      <c r="E269" s="63"/>
      <c r="F269" s="79"/>
      <c r="G269" s="79"/>
      <c r="H269" s="79"/>
      <c r="I269" s="63"/>
      <c r="J269" s="58"/>
      <c r="K269" s="63"/>
      <c r="L269" s="63"/>
      <c r="M269" s="63"/>
      <c r="N269" s="63"/>
      <c r="O269" s="63"/>
      <c r="P269" s="63"/>
      <c r="Q269" s="63"/>
      <c r="R269" s="63"/>
      <c r="S269" s="63"/>
      <c r="T269" s="63"/>
      <c r="U269" s="63"/>
      <c r="V269" s="63"/>
    </row>
    <row r="270" spans="1:22" ht="12.75" customHeight="1">
      <c r="A270" s="58"/>
      <c r="B270" s="63"/>
      <c r="C270" s="63"/>
      <c r="D270" s="63"/>
      <c r="E270" s="63"/>
      <c r="F270" s="79"/>
      <c r="G270" s="79"/>
      <c r="H270" s="79"/>
      <c r="I270" s="63"/>
      <c r="J270" s="58"/>
      <c r="K270" s="63"/>
      <c r="L270" s="63"/>
      <c r="M270" s="63"/>
      <c r="N270" s="63"/>
      <c r="O270" s="63"/>
      <c r="P270" s="63"/>
      <c r="Q270" s="63"/>
      <c r="R270" s="63"/>
      <c r="S270" s="63"/>
      <c r="T270" s="63"/>
      <c r="U270" s="63"/>
      <c r="V270" s="63"/>
    </row>
    <row r="271" spans="1:22" ht="12.75" customHeight="1">
      <c r="A271" s="58"/>
      <c r="B271" s="63"/>
      <c r="C271" s="63"/>
      <c r="D271" s="63"/>
      <c r="E271" s="63"/>
      <c r="F271" s="79"/>
      <c r="G271" s="79"/>
      <c r="H271" s="79"/>
      <c r="I271" s="63"/>
      <c r="J271" s="58"/>
      <c r="K271" s="63"/>
      <c r="L271" s="63"/>
      <c r="M271" s="63"/>
      <c r="N271" s="63"/>
      <c r="O271" s="63"/>
      <c r="P271" s="63"/>
      <c r="Q271" s="63"/>
      <c r="R271" s="63"/>
      <c r="S271" s="63"/>
      <c r="T271" s="63"/>
      <c r="U271" s="63"/>
      <c r="V271" s="63"/>
    </row>
    <row r="272" spans="1:22" ht="12.75" customHeight="1">
      <c r="A272" s="58"/>
      <c r="B272" s="63"/>
      <c r="C272" s="63"/>
      <c r="D272" s="63"/>
      <c r="E272" s="63"/>
      <c r="F272" s="79"/>
      <c r="G272" s="79"/>
      <c r="H272" s="79"/>
      <c r="I272" s="63"/>
      <c r="J272" s="58"/>
      <c r="K272" s="63"/>
      <c r="L272" s="63"/>
      <c r="M272" s="63"/>
      <c r="N272" s="63"/>
      <c r="O272" s="63"/>
      <c r="P272" s="63"/>
      <c r="Q272" s="63"/>
      <c r="R272" s="63"/>
      <c r="S272" s="63"/>
      <c r="T272" s="63"/>
      <c r="U272" s="63"/>
      <c r="V272" s="63"/>
    </row>
    <row r="273" spans="1:22" ht="12.75" customHeight="1">
      <c r="A273" s="58"/>
      <c r="B273" s="63"/>
      <c r="C273" s="63"/>
      <c r="D273" s="63"/>
      <c r="E273" s="63"/>
      <c r="F273" s="79"/>
      <c r="G273" s="79"/>
      <c r="H273" s="79"/>
      <c r="I273" s="63"/>
      <c r="J273" s="58"/>
      <c r="K273" s="63"/>
      <c r="L273" s="63"/>
      <c r="M273" s="63"/>
      <c r="N273" s="63"/>
      <c r="O273" s="63"/>
      <c r="P273" s="63"/>
      <c r="Q273" s="63"/>
      <c r="R273" s="63"/>
      <c r="S273" s="63"/>
      <c r="T273" s="63"/>
      <c r="U273" s="63"/>
      <c r="V273" s="63"/>
    </row>
    <row r="274" spans="1:22" ht="12.75" customHeight="1">
      <c r="A274" s="58"/>
      <c r="B274" s="63"/>
      <c r="C274" s="63"/>
      <c r="D274" s="63"/>
      <c r="E274" s="63"/>
      <c r="F274" s="79"/>
      <c r="G274" s="79"/>
      <c r="H274" s="79"/>
      <c r="I274" s="63"/>
      <c r="J274" s="58"/>
      <c r="K274" s="63"/>
      <c r="L274" s="63"/>
      <c r="M274" s="63"/>
      <c r="N274" s="63"/>
      <c r="O274" s="63"/>
      <c r="P274" s="63"/>
      <c r="Q274" s="63"/>
      <c r="R274" s="63"/>
      <c r="S274" s="63"/>
      <c r="T274" s="63"/>
      <c r="U274" s="63"/>
      <c r="V274" s="63"/>
    </row>
    <row r="275" spans="1:22" ht="12.75" customHeight="1">
      <c r="A275" s="58"/>
      <c r="B275" s="63"/>
      <c r="C275" s="63"/>
      <c r="D275" s="63"/>
      <c r="E275" s="63"/>
      <c r="F275" s="79"/>
      <c r="G275" s="79"/>
      <c r="H275" s="79"/>
      <c r="I275" s="63"/>
      <c r="J275" s="58"/>
      <c r="K275" s="63"/>
      <c r="L275" s="63"/>
      <c r="M275" s="63"/>
      <c r="N275" s="63"/>
      <c r="O275" s="63"/>
      <c r="P275" s="63"/>
      <c r="Q275" s="63"/>
      <c r="R275" s="63"/>
      <c r="S275" s="63"/>
      <c r="T275" s="63"/>
      <c r="U275" s="63"/>
      <c r="V275" s="63"/>
    </row>
    <row r="276" spans="1:22" ht="12.75" customHeight="1">
      <c r="A276" s="58"/>
      <c r="B276" s="63"/>
      <c r="C276" s="63"/>
      <c r="D276" s="63"/>
      <c r="E276" s="63"/>
      <c r="F276" s="79"/>
      <c r="G276" s="79"/>
      <c r="H276" s="79"/>
      <c r="I276" s="63"/>
      <c r="J276" s="58"/>
      <c r="K276" s="63"/>
      <c r="L276" s="63"/>
      <c r="M276" s="63"/>
      <c r="N276" s="63"/>
      <c r="O276" s="63"/>
      <c r="P276" s="63"/>
      <c r="Q276" s="63"/>
      <c r="R276" s="63"/>
      <c r="S276" s="63"/>
      <c r="T276" s="63"/>
      <c r="U276" s="63"/>
      <c r="V276" s="63"/>
    </row>
    <row r="277" spans="1:22" ht="12.75" customHeight="1">
      <c r="A277" s="58"/>
      <c r="B277" s="63"/>
      <c r="C277" s="63"/>
      <c r="D277" s="63"/>
      <c r="E277" s="63"/>
      <c r="F277" s="79"/>
      <c r="G277" s="79"/>
      <c r="H277" s="79"/>
      <c r="I277" s="63"/>
      <c r="J277" s="58"/>
      <c r="K277" s="63"/>
      <c r="L277" s="63"/>
      <c r="M277" s="63"/>
      <c r="N277" s="63"/>
      <c r="O277" s="63"/>
      <c r="P277" s="63"/>
      <c r="Q277" s="63"/>
      <c r="R277" s="63"/>
      <c r="S277" s="63"/>
      <c r="T277" s="63"/>
      <c r="U277" s="63"/>
      <c r="V277" s="63"/>
    </row>
    <row r="278" spans="1:22" ht="12.75" customHeight="1">
      <c r="A278" s="58"/>
      <c r="B278" s="63"/>
      <c r="C278" s="63"/>
      <c r="D278" s="63"/>
      <c r="E278" s="63"/>
      <c r="F278" s="79"/>
      <c r="G278" s="79"/>
      <c r="H278" s="79"/>
      <c r="I278" s="63"/>
      <c r="J278" s="58"/>
      <c r="K278" s="63"/>
      <c r="L278" s="63"/>
      <c r="M278" s="63"/>
      <c r="N278" s="63"/>
      <c r="O278" s="63"/>
      <c r="P278" s="63"/>
      <c r="Q278" s="63"/>
      <c r="R278" s="63"/>
      <c r="S278" s="63"/>
      <c r="T278" s="63"/>
      <c r="U278" s="63"/>
      <c r="V278" s="63"/>
    </row>
    <row r="279" spans="1:22" ht="12.75" customHeight="1">
      <c r="A279" s="58"/>
      <c r="B279" s="63"/>
      <c r="C279" s="63"/>
      <c r="D279" s="63"/>
      <c r="E279" s="63"/>
      <c r="F279" s="79"/>
      <c r="G279" s="79"/>
      <c r="H279" s="79"/>
      <c r="I279" s="63"/>
      <c r="J279" s="58"/>
      <c r="K279" s="63"/>
      <c r="L279" s="63"/>
      <c r="M279" s="63"/>
      <c r="N279" s="63"/>
      <c r="O279" s="63"/>
      <c r="P279" s="63"/>
      <c r="Q279" s="63"/>
      <c r="R279" s="63"/>
      <c r="S279" s="63"/>
      <c r="T279" s="63"/>
      <c r="U279" s="63"/>
      <c r="V279" s="63"/>
    </row>
    <row r="280" spans="1:22" ht="12.75" customHeight="1">
      <c r="A280" s="58"/>
      <c r="B280" s="63"/>
      <c r="C280" s="63"/>
      <c r="D280" s="63"/>
      <c r="E280" s="63"/>
      <c r="F280" s="79"/>
      <c r="G280" s="79"/>
      <c r="H280" s="79"/>
      <c r="I280" s="63"/>
      <c r="J280" s="58"/>
      <c r="K280" s="63"/>
      <c r="L280" s="63"/>
      <c r="M280" s="63"/>
      <c r="N280" s="63"/>
      <c r="O280" s="63"/>
      <c r="P280" s="63"/>
      <c r="Q280" s="63"/>
      <c r="R280" s="63"/>
      <c r="S280" s="63"/>
      <c r="T280" s="63"/>
      <c r="U280" s="63"/>
      <c r="V280" s="63"/>
    </row>
    <row r="281" spans="1:22" ht="12.75" customHeight="1">
      <c r="A281" s="58"/>
      <c r="B281" s="63"/>
      <c r="C281" s="63"/>
      <c r="D281" s="63"/>
      <c r="E281" s="63"/>
      <c r="F281" s="79"/>
      <c r="G281" s="79"/>
      <c r="H281" s="79"/>
      <c r="I281" s="63"/>
      <c r="J281" s="58"/>
      <c r="K281" s="63"/>
      <c r="L281" s="63"/>
      <c r="M281" s="63"/>
      <c r="N281" s="63"/>
      <c r="O281" s="63"/>
      <c r="P281" s="63"/>
      <c r="Q281" s="63"/>
      <c r="R281" s="63"/>
      <c r="S281" s="63"/>
      <c r="T281" s="63"/>
      <c r="U281" s="63"/>
      <c r="V281" s="63"/>
    </row>
    <row r="282" spans="1:22" ht="12.75" customHeight="1">
      <c r="A282" s="58"/>
      <c r="B282" s="63"/>
      <c r="C282" s="63"/>
      <c r="D282" s="63"/>
      <c r="E282" s="63"/>
      <c r="F282" s="79"/>
      <c r="G282" s="79"/>
      <c r="H282" s="79"/>
      <c r="I282" s="63"/>
      <c r="J282" s="58"/>
      <c r="K282" s="63"/>
      <c r="L282" s="63"/>
      <c r="M282" s="63"/>
      <c r="N282" s="63"/>
      <c r="O282" s="63"/>
      <c r="P282" s="63"/>
      <c r="Q282" s="63"/>
      <c r="R282" s="63"/>
      <c r="S282" s="63"/>
      <c r="T282" s="63"/>
      <c r="U282" s="63"/>
      <c r="V282" s="63"/>
    </row>
    <row r="283" spans="1:22" ht="12.75" customHeight="1">
      <c r="A283" s="58"/>
      <c r="B283" s="63"/>
      <c r="C283" s="63"/>
      <c r="D283" s="63"/>
      <c r="E283" s="63"/>
      <c r="F283" s="79"/>
      <c r="G283" s="79"/>
      <c r="H283" s="79"/>
      <c r="I283" s="63"/>
      <c r="J283" s="58"/>
      <c r="K283" s="63"/>
      <c r="L283" s="63"/>
      <c r="M283" s="63"/>
      <c r="N283" s="63"/>
      <c r="O283" s="63"/>
      <c r="P283" s="63"/>
      <c r="Q283" s="63"/>
      <c r="R283" s="63"/>
      <c r="S283" s="63"/>
      <c r="T283" s="63"/>
      <c r="U283" s="63"/>
      <c r="V283" s="63"/>
    </row>
    <row r="284" spans="1:22" ht="12.75" customHeight="1">
      <c r="A284" s="58"/>
      <c r="B284" s="63"/>
      <c r="C284" s="63"/>
      <c r="D284" s="63"/>
      <c r="E284" s="63"/>
      <c r="F284" s="79"/>
      <c r="G284" s="79"/>
      <c r="H284" s="79"/>
      <c r="I284" s="63"/>
      <c r="J284" s="58"/>
      <c r="K284" s="63"/>
      <c r="L284" s="63"/>
      <c r="M284" s="63"/>
      <c r="N284" s="63"/>
      <c r="O284" s="63"/>
      <c r="P284" s="63"/>
      <c r="Q284" s="63"/>
      <c r="R284" s="63"/>
      <c r="S284" s="63"/>
      <c r="T284" s="63"/>
      <c r="U284" s="63"/>
      <c r="V284" s="63"/>
    </row>
    <row r="285" spans="1:22" ht="12.75" customHeight="1">
      <c r="A285" s="58"/>
      <c r="B285" s="63"/>
      <c r="C285" s="63"/>
      <c r="D285" s="63"/>
      <c r="E285" s="63"/>
      <c r="F285" s="79"/>
      <c r="G285" s="79"/>
      <c r="H285" s="79"/>
      <c r="I285" s="63"/>
      <c r="J285" s="58"/>
      <c r="K285" s="63"/>
      <c r="L285" s="63"/>
      <c r="M285" s="63"/>
      <c r="N285" s="63"/>
      <c r="O285" s="63"/>
      <c r="P285" s="63"/>
      <c r="Q285" s="63"/>
      <c r="R285" s="63"/>
      <c r="S285" s="63"/>
      <c r="T285" s="63"/>
      <c r="U285" s="63"/>
      <c r="V285" s="63"/>
    </row>
    <row r="286" spans="1:22" ht="12.75" customHeight="1">
      <c r="A286" s="58"/>
      <c r="B286" s="63"/>
      <c r="C286" s="63"/>
      <c r="D286" s="63"/>
      <c r="E286" s="63"/>
      <c r="F286" s="79"/>
      <c r="G286" s="79"/>
      <c r="H286" s="79"/>
      <c r="I286" s="63"/>
      <c r="J286" s="58"/>
      <c r="K286" s="63"/>
      <c r="L286" s="63"/>
      <c r="M286" s="63"/>
      <c r="N286" s="63"/>
      <c r="O286" s="63"/>
      <c r="P286" s="63"/>
      <c r="Q286" s="63"/>
      <c r="R286" s="63"/>
      <c r="S286" s="63"/>
      <c r="T286" s="63"/>
      <c r="U286" s="63"/>
      <c r="V286" s="63"/>
    </row>
    <row r="287" spans="1:22" ht="12.75" customHeight="1">
      <c r="A287" s="58"/>
      <c r="B287" s="63"/>
      <c r="C287" s="63"/>
      <c r="D287" s="63"/>
      <c r="E287" s="63"/>
      <c r="F287" s="79"/>
      <c r="G287" s="79"/>
      <c r="H287" s="79"/>
      <c r="I287" s="63"/>
      <c r="J287" s="58"/>
      <c r="K287" s="63"/>
      <c r="L287" s="63"/>
      <c r="M287" s="63"/>
      <c r="N287" s="63"/>
      <c r="O287" s="63"/>
      <c r="P287" s="63"/>
      <c r="Q287" s="63"/>
      <c r="R287" s="63"/>
      <c r="S287" s="63"/>
      <c r="T287" s="63"/>
      <c r="U287" s="63"/>
      <c r="V287" s="63"/>
    </row>
    <row r="288" spans="1:22" ht="12.75" customHeight="1">
      <c r="A288" s="58"/>
      <c r="B288" s="63"/>
      <c r="C288" s="63"/>
      <c r="D288" s="63"/>
      <c r="E288" s="63"/>
      <c r="F288" s="79"/>
      <c r="G288" s="79"/>
      <c r="H288" s="79"/>
      <c r="I288" s="63"/>
      <c r="J288" s="58"/>
      <c r="K288" s="63"/>
      <c r="L288" s="63"/>
      <c r="M288" s="63"/>
      <c r="N288" s="63"/>
      <c r="O288" s="63"/>
      <c r="P288" s="63"/>
      <c r="Q288" s="63"/>
      <c r="R288" s="63"/>
      <c r="S288" s="63"/>
      <c r="T288" s="63"/>
      <c r="U288" s="63"/>
      <c r="V288" s="63"/>
    </row>
    <row r="289" spans="1:22" ht="12.75" customHeight="1">
      <c r="A289" s="58"/>
      <c r="B289" s="63"/>
      <c r="C289" s="63"/>
      <c r="D289" s="63"/>
      <c r="E289" s="63"/>
      <c r="F289" s="79"/>
      <c r="G289" s="79"/>
      <c r="H289" s="79"/>
      <c r="I289" s="63"/>
      <c r="J289" s="58"/>
      <c r="K289" s="63"/>
      <c r="L289" s="63"/>
      <c r="M289" s="63"/>
      <c r="N289" s="63"/>
      <c r="O289" s="63"/>
      <c r="P289" s="63"/>
      <c r="Q289" s="63"/>
      <c r="R289" s="63"/>
      <c r="S289" s="63"/>
      <c r="T289" s="63"/>
      <c r="U289" s="63"/>
      <c r="V289" s="63"/>
    </row>
    <row r="290" spans="1:22" ht="12.75" customHeight="1">
      <c r="A290" s="58"/>
      <c r="B290" s="63"/>
      <c r="C290" s="63"/>
      <c r="D290" s="63"/>
      <c r="E290" s="63"/>
      <c r="F290" s="79"/>
      <c r="G290" s="79"/>
      <c r="H290" s="79"/>
      <c r="I290" s="63"/>
      <c r="J290" s="58"/>
      <c r="K290" s="63"/>
      <c r="L290" s="63"/>
      <c r="M290" s="63"/>
      <c r="N290" s="63"/>
      <c r="O290" s="63"/>
      <c r="P290" s="63"/>
      <c r="Q290" s="63"/>
      <c r="R290" s="63"/>
      <c r="S290" s="63"/>
      <c r="T290" s="63"/>
      <c r="U290" s="63"/>
      <c r="V290" s="63"/>
    </row>
    <row r="291" spans="1:22" ht="12.75" customHeight="1">
      <c r="A291" s="58"/>
      <c r="B291" s="63"/>
      <c r="C291" s="63"/>
      <c r="D291" s="63"/>
      <c r="E291" s="63"/>
      <c r="F291" s="79"/>
      <c r="G291" s="79"/>
      <c r="H291" s="79"/>
      <c r="I291" s="63"/>
      <c r="J291" s="58"/>
      <c r="K291" s="63"/>
      <c r="L291" s="63"/>
      <c r="M291" s="63"/>
      <c r="N291" s="63"/>
      <c r="O291" s="63"/>
      <c r="P291" s="63"/>
      <c r="Q291" s="63"/>
      <c r="R291" s="63"/>
      <c r="S291" s="63"/>
      <c r="T291" s="63"/>
      <c r="U291" s="63"/>
      <c r="V291" s="63"/>
    </row>
    <row r="292" spans="1:22" ht="12.75" customHeight="1">
      <c r="A292" s="58"/>
      <c r="B292" s="63"/>
      <c r="C292" s="63"/>
      <c r="D292" s="63"/>
      <c r="E292" s="63"/>
      <c r="F292" s="79"/>
      <c r="G292" s="79"/>
      <c r="H292" s="79"/>
      <c r="I292" s="63"/>
      <c r="J292" s="58"/>
      <c r="K292" s="63"/>
      <c r="L292" s="63"/>
      <c r="M292" s="63"/>
      <c r="N292" s="63"/>
      <c r="O292" s="63"/>
      <c r="P292" s="63"/>
      <c r="Q292" s="63"/>
      <c r="R292" s="63"/>
      <c r="S292" s="63"/>
      <c r="T292" s="63"/>
      <c r="U292" s="63"/>
      <c r="V292" s="63"/>
    </row>
    <row r="293" spans="1:22" ht="12.75" customHeight="1">
      <c r="A293" s="58"/>
      <c r="B293" s="63"/>
      <c r="C293" s="63"/>
      <c r="D293" s="63"/>
      <c r="E293" s="63"/>
      <c r="F293" s="79"/>
      <c r="G293" s="79"/>
      <c r="H293" s="79"/>
      <c r="I293" s="63"/>
      <c r="J293" s="58"/>
      <c r="K293" s="63"/>
      <c r="L293" s="63"/>
      <c r="M293" s="63"/>
      <c r="N293" s="63"/>
      <c r="O293" s="63"/>
      <c r="P293" s="63"/>
      <c r="Q293" s="63"/>
      <c r="R293" s="63"/>
      <c r="S293" s="63"/>
      <c r="T293" s="63"/>
      <c r="U293" s="63"/>
      <c r="V293" s="63"/>
    </row>
    <row r="294" spans="1:22" ht="12.75" customHeight="1">
      <c r="A294" s="58"/>
      <c r="B294" s="63"/>
      <c r="C294" s="63"/>
      <c r="D294" s="63"/>
      <c r="E294" s="63"/>
      <c r="F294" s="79"/>
      <c r="G294" s="79"/>
      <c r="H294" s="79"/>
      <c r="I294" s="63"/>
      <c r="J294" s="58"/>
      <c r="K294" s="63"/>
      <c r="L294" s="63"/>
      <c r="M294" s="63"/>
      <c r="N294" s="63"/>
      <c r="O294" s="63"/>
      <c r="P294" s="63"/>
      <c r="Q294" s="63"/>
      <c r="R294" s="63"/>
      <c r="S294" s="63"/>
      <c r="T294" s="63"/>
      <c r="U294" s="63"/>
      <c r="V294" s="63"/>
    </row>
    <row r="295" spans="1:22" ht="12.75" customHeight="1">
      <c r="A295" s="58"/>
      <c r="B295" s="63"/>
      <c r="C295" s="63"/>
      <c r="D295" s="63"/>
      <c r="E295" s="63"/>
      <c r="F295" s="79"/>
      <c r="G295" s="79"/>
      <c r="H295" s="79"/>
      <c r="I295" s="63"/>
      <c r="J295" s="58"/>
      <c r="K295" s="63"/>
      <c r="L295" s="63"/>
      <c r="M295" s="63"/>
      <c r="N295" s="63"/>
      <c r="O295" s="63"/>
      <c r="P295" s="63"/>
      <c r="Q295" s="63"/>
      <c r="R295" s="63"/>
      <c r="S295" s="63"/>
      <c r="T295" s="63"/>
      <c r="U295" s="63"/>
      <c r="V295" s="63"/>
    </row>
    <row r="296" spans="1:22" ht="12.75" customHeight="1">
      <c r="A296" s="58"/>
      <c r="B296" s="63"/>
      <c r="C296" s="63"/>
      <c r="D296" s="63"/>
      <c r="E296" s="63"/>
      <c r="F296" s="79"/>
      <c r="G296" s="79"/>
      <c r="H296" s="79"/>
      <c r="I296" s="63"/>
      <c r="J296" s="58"/>
      <c r="K296" s="63"/>
      <c r="L296" s="63"/>
      <c r="M296" s="63"/>
      <c r="N296" s="63"/>
      <c r="O296" s="63"/>
      <c r="P296" s="63"/>
      <c r="Q296" s="63"/>
      <c r="R296" s="63"/>
      <c r="S296" s="63"/>
      <c r="T296" s="63"/>
      <c r="U296" s="63"/>
      <c r="V296" s="63"/>
    </row>
    <row r="297" spans="1:22" ht="12.75" customHeight="1">
      <c r="A297" s="58"/>
      <c r="B297" s="63"/>
      <c r="C297" s="63"/>
      <c r="D297" s="63"/>
      <c r="E297" s="63"/>
      <c r="F297" s="79"/>
      <c r="G297" s="79"/>
      <c r="H297" s="79"/>
      <c r="I297" s="63"/>
      <c r="J297" s="58"/>
      <c r="K297" s="63"/>
      <c r="L297" s="63"/>
      <c r="M297" s="63"/>
      <c r="N297" s="63"/>
      <c r="O297" s="63"/>
      <c r="P297" s="63"/>
      <c r="Q297" s="63"/>
      <c r="R297" s="63"/>
      <c r="S297" s="63"/>
      <c r="T297" s="63"/>
      <c r="U297" s="63"/>
      <c r="V297" s="63"/>
    </row>
    <row r="298" spans="1:22" ht="12.75" customHeight="1">
      <c r="A298" s="58"/>
      <c r="B298" s="63"/>
      <c r="C298" s="63"/>
      <c r="D298" s="63"/>
      <c r="E298" s="63"/>
      <c r="F298" s="79"/>
      <c r="G298" s="79"/>
      <c r="H298" s="79"/>
      <c r="I298" s="63"/>
      <c r="J298" s="58"/>
      <c r="K298" s="63"/>
      <c r="L298" s="63"/>
      <c r="M298" s="63"/>
      <c r="N298" s="63"/>
      <c r="O298" s="63"/>
      <c r="P298" s="63"/>
      <c r="Q298" s="63"/>
      <c r="R298" s="63"/>
      <c r="S298" s="63"/>
      <c r="T298" s="63"/>
      <c r="U298" s="63"/>
      <c r="V298" s="63"/>
    </row>
    <row r="299" spans="1:22" ht="12.75" customHeight="1">
      <c r="A299" s="58"/>
      <c r="B299" s="63"/>
      <c r="C299" s="63"/>
      <c r="D299" s="63"/>
      <c r="E299" s="63"/>
      <c r="F299" s="79"/>
      <c r="G299" s="79"/>
      <c r="H299" s="79"/>
      <c r="I299" s="63"/>
      <c r="J299" s="58"/>
      <c r="K299" s="63"/>
      <c r="L299" s="63"/>
      <c r="M299" s="63"/>
      <c r="N299" s="63"/>
      <c r="O299" s="63"/>
      <c r="P299" s="63"/>
      <c r="Q299" s="63"/>
      <c r="R299" s="63"/>
      <c r="S299" s="63"/>
      <c r="T299" s="63"/>
      <c r="U299" s="63"/>
      <c r="V299" s="63"/>
    </row>
    <row r="300" spans="1:22" ht="12.75" customHeight="1">
      <c r="A300" s="58"/>
      <c r="B300" s="63"/>
      <c r="C300" s="63"/>
      <c r="D300" s="63"/>
      <c r="E300" s="63"/>
      <c r="F300" s="79"/>
      <c r="G300" s="79"/>
      <c r="H300" s="79"/>
      <c r="I300" s="63"/>
      <c r="J300" s="58"/>
      <c r="K300" s="63"/>
      <c r="L300" s="63"/>
      <c r="M300" s="63"/>
      <c r="N300" s="63"/>
      <c r="O300" s="63"/>
      <c r="P300" s="63"/>
      <c r="Q300" s="63"/>
      <c r="R300" s="63"/>
      <c r="S300" s="63"/>
      <c r="T300" s="63"/>
      <c r="U300" s="63"/>
      <c r="V300" s="63"/>
    </row>
    <row r="301" spans="1:22" ht="12.75" customHeight="1">
      <c r="A301" s="58"/>
      <c r="B301" s="63"/>
      <c r="C301" s="63"/>
      <c r="D301" s="63"/>
      <c r="E301" s="63"/>
      <c r="F301" s="79"/>
      <c r="G301" s="79"/>
      <c r="H301" s="79"/>
      <c r="I301" s="63"/>
      <c r="J301" s="58"/>
      <c r="K301" s="63"/>
      <c r="L301" s="63"/>
      <c r="M301" s="63"/>
      <c r="N301" s="63"/>
      <c r="O301" s="63"/>
      <c r="P301" s="63"/>
      <c r="Q301" s="63"/>
      <c r="R301" s="63"/>
      <c r="S301" s="63"/>
      <c r="T301" s="63"/>
      <c r="U301" s="63"/>
      <c r="V301" s="63"/>
    </row>
    <row r="302" spans="1:22" ht="12.75" customHeight="1">
      <c r="A302" s="58"/>
      <c r="B302" s="63"/>
      <c r="C302" s="63"/>
      <c r="D302" s="63"/>
      <c r="E302" s="63"/>
      <c r="F302" s="79"/>
      <c r="G302" s="79"/>
      <c r="H302" s="79"/>
      <c r="I302" s="63"/>
      <c r="J302" s="58"/>
      <c r="K302" s="63"/>
      <c r="L302" s="63"/>
      <c r="M302" s="63"/>
      <c r="N302" s="63"/>
      <c r="O302" s="63"/>
      <c r="P302" s="63"/>
      <c r="Q302" s="63"/>
      <c r="R302" s="63"/>
      <c r="S302" s="63"/>
      <c r="T302" s="63"/>
      <c r="U302" s="63"/>
      <c r="V302" s="63"/>
    </row>
    <row r="303" spans="1:22" ht="12.75" customHeight="1">
      <c r="A303" s="58"/>
      <c r="B303" s="63"/>
      <c r="C303" s="63"/>
      <c r="D303" s="63"/>
      <c r="E303" s="63"/>
      <c r="F303" s="79"/>
      <c r="G303" s="79"/>
      <c r="H303" s="79"/>
      <c r="I303" s="63"/>
      <c r="J303" s="58"/>
      <c r="K303" s="63"/>
      <c r="L303" s="63"/>
      <c r="M303" s="63"/>
      <c r="N303" s="63"/>
      <c r="O303" s="63"/>
      <c r="P303" s="63"/>
      <c r="Q303" s="63"/>
      <c r="R303" s="63"/>
      <c r="S303" s="63"/>
      <c r="T303" s="63"/>
      <c r="U303" s="63"/>
      <c r="V303" s="63"/>
    </row>
    <row r="304" spans="1:22" ht="12.75" customHeight="1">
      <c r="A304" s="58"/>
      <c r="B304" s="63"/>
      <c r="C304" s="63"/>
      <c r="D304" s="63"/>
      <c r="E304" s="63"/>
      <c r="F304" s="79"/>
      <c r="G304" s="79"/>
      <c r="H304" s="79"/>
      <c r="I304" s="63"/>
      <c r="J304" s="58"/>
      <c r="K304" s="63"/>
      <c r="L304" s="63"/>
      <c r="M304" s="63"/>
      <c r="N304" s="63"/>
      <c r="O304" s="63"/>
      <c r="P304" s="63"/>
      <c r="Q304" s="63"/>
      <c r="R304" s="63"/>
      <c r="S304" s="63"/>
      <c r="T304" s="63"/>
      <c r="U304" s="63"/>
      <c r="V304" s="63"/>
    </row>
    <row r="305" spans="1:22" ht="12.75" customHeight="1">
      <c r="A305" s="58"/>
      <c r="B305" s="63"/>
      <c r="C305" s="63"/>
      <c r="D305" s="63"/>
      <c r="E305" s="63"/>
      <c r="F305" s="79"/>
      <c r="G305" s="79"/>
      <c r="H305" s="79"/>
      <c r="I305" s="63"/>
      <c r="J305" s="58"/>
      <c r="K305" s="63"/>
      <c r="L305" s="63"/>
      <c r="M305" s="63"/>
      <c r="N305" s="63"/>
      <c r="O305" s="63"/>
      <c r="P305" s="63"/>
      <c r="Q305" s="63"/>
      <c r="R305" s="63"/>
      <c r="S305" s="63"/>
      <c r="T305" s="63"/>
      <c r="U305" s="63"/>
      <c r="V305" s="63"/>
    </row>
    <row r="306" spans="1:22" ht="12.75" customHeight="1">
      <c r="A306" s="58"/>
      <c r="B306" s="63"/>
      <c r="C306" s="63"/>
      <c r="D306" s="63"/>
      <c r="E306" s="63"/>
      <c r="F306" s="79"/>
      <c r="G306" s="79"/>
      <c r="H306" s="79"/>
      <c r="I306" s="63"/>
      <c r="J306" s="58"/>
      <c r="K306" s="63"/>
      <c r="L306" s="63"/>
      <c r="M306" s="63"/>
      <c r="N306" s="63"/>
      <c r="O306" s="63"/>
      <c r="P306" s="63"/>
      <c r="Q306" s="63"/>
      <c r="R306" s="63"/>
      <c r="S306" s="63"/>
      <c r="T306" s="63"/>
      <c r="U306" s="63"/>
      <c r="V306" s="63"/>
    </row>
    <row r="307" spans="1:22" ht="12.75" customHeight="1">
      <c r="A307" s="58"/>
      <c r="B307" s="63"/>
      <c r="C307" s="63"/>
      <c r="D307" s="63"/>
      <c r="E307" s="63"/>
      <c r="F307" s="79"/>
      <c r="G307" s="79"/>
      <c r="H307" s="79"/>
      <c r="I307" s="63"/>
      <c r="J307" s="58"/>
      <c r="K307" s="63"/>
      <c r="L307" s="63"/>
      <c r="M307" s="63"/>
      <c r="N307" s="63"/>
      <c r="O307" s="63"/>
      <c r="P307" s="63"/>
      <c r="Q307" s="63"/>
      <c r="R307" s="63"/>
      <c r="S307" s="63"/>
      <c r="T307" s="63"/>
      <c r="U307" s="63"/>
      <c r="V307" s="63"/>
    </row>
    <row r="308" spans="1:22" ht="12.75" customHeight="1">
      <c r="A308" s="58"/>
      <c r="B308" s="63"/>
      <c r="C308" s="63"/>
      <c r="D308" s="63"/>
      <c r="E308" s="63"/>
      <c r="F308" s="79"/>
      <c r="G308" s="79"/>
      <c r="H308" s="79"/>
      <c r="I308" s="63"/>
      <c r="J308" s="58"/>
      <c r="K308" s="63"/>
      <c r="L308" s="63"/>
      <c r="M308" s="63"/>
      <c r="N308" s="63"/>
      <c r="O308" s="63"/>
      <c r="P308" s="63"/>
      <c r="Q308" s="63"/>
      <c r="R308" s="63"/>
      <c r="S308" s="63"/>
      <c r="T308" s="63"/>
      <c r="U308" s="63"/>
      <c r="V308" s="63"/>
    </row>
    <row r="309" spans="1:22" ht="12.75" customHeight="1">
      <c r="A309" s="58"/>
      <c r="B309" s="63"/>
      <c r="C309" s="63"/>
      <c r="D309" s="63"/>
      <c r="E309" s="63"/>
      <c r="F309" s="79"/>
      <c r="G309" s="79"/>
      <c r="H309" s="79"/>
      <c r="I309" s="63"/>
      <c r="J309" s="58"/>
      <c r="K309" s="63"/>
      <c r="L309" s="63"/>
      <c r="M309" s="63"/>
      <c r="N309" s="63"/>
      <c r="O309" s="63"/>
      <c r="P309" s="63"/>
      <c r="Q309" s="63"/>
      <c r="R309" s="63"/>
      <c r="S309" s="63"/>
      <c r="T309" s="63"/>
      <c r="U309" s="63"/>
      <c r="V309" s="63"/>
    </row>
    <row r="310" spans="1:22" ht="12.75" customHeight="1">
      <c r="A310" s="58"/>
      <c r="B310" s="63"/>
      <c r="C310" s="63"/>
      <c r="D310" s="63"/>
      <c r="E310" s="63"/>
      <c r="F310" s="79"/>
      <c r="G310" s="79"/>
      <c r="H310" s="79"/>
      <c r="I310" s="63"/>
      <c r="J310" s="58"/>
      <c r="K310" s="63"/>
      <c r="L310" s="63"/>
      <c r="M310" s="63"/>
      <c r="N310" s="63"/>
      <c r="O310" s="63"/>
      <c r="P310" s="63"/>
      <c r="Q310" s="63"/>
      <c r="R310" s="63"/>
      <c r="S310" s="63"/>
      <c r="T310" s="63"/>
      <c r="U310" s="63"/>
      <c r="V310" s="63"/>
    </row>
    <row r="311" spans="1:22" ht="12.75" customHeight="1">
      <c r="A311" s="58"/>
      <c r="B311" s="63"/>
      <c r="C311" s="63"/>
      <c r="D311" s="63"/>
      <c r="E311" s="63"/>
      <c r="F311" s="79"/>
      <c r="G311" s="79"/>
      <c r="H311" s="79"/>
      <c r="I311" s="63"/>
      <c r="J311" s="58"/>
      <c r="K311" s="63"/>
      <c r="L311" s="63"/>
      <c r="M311" s="63"/>
      <c r="N311" s="63"/>
      <c r="O311" s="63"/>
      <c r="P311" s="63"/>
      <c r="Q311" s="63"/>
      <c r="R311" s="63"/>
      <c r="S311" s="63"/>
      <c r="T311" s="63"/>
      <c r="U311" s="63"/>
      <c r="V311" s="63"/>
    </row>
    <row r="312" spans="1:22" ht="12.75" customHeight="1">
      <c r="A312" s="58"/>
      <c r="B312" s="63"/>
      <c r="C312" s="63"/>
      <c r="D312" s="63"/>
      <c r="E312" s="63"/>
      <c r="F312" s="79"/>
      <c r="G312" s="79"/>
      <c r="H312" s="79"/>
      <c r="I312" s="63"/>
      <c r="J312" s="58"/>
      <c r="K312" s="63"/>
      <c r="L312" s="63"/>
      <c r="M312" s="63"/>
      <c r="N312" s="63"/>
      <c r="O312" s="63"/>
      <c r="P312" s="63"/>
      <c r="Q312" s="63"/>
      <c r="R312" s="63"/>
      <c r="S312" s="63"/>
      <c r="T312" s="63"/>
      <c r="U312" s="63"/>
      <c r="V312" s="63"/>
    </row>
    <row r="313" spans="1:22" ht="12.75" customHeight="1">
      <c r="A313" s="58"/>
      <c r="B313" s="63"/>
      <c r="C313" s="63"/>
      <c r="D313" s="63"/>
      <c r="E313" s="63"/>
      <c r="F313" s="79"/>
      <c r="G313" s="79"/>
      <c r="H313" s="79"/>
      <c r="I313" s="63"/>
      <c r="J313" s="58"/>
      <c r="K313" s="63"/>
      <c r="L313" s="63"/>
      <c r="M313" s="63"/>
      <c r="N313" s="63"/>
      <c r="O313" s="63"/>
      <c r="P313" s="63"/>
      <c r="Q313" s="63"/>
      <c r="R313" s="63"/>
      <c r="S313" s="63"/>
      <c r="T313" s="63"/>
      <c r="U313" s="63"/>
      <c r="V313" s="63"/>
    </row>
    <row r="314" spans="1:22" ht="12.75" customHeight="1">
      <c r="A314" s="58"/>
      <c r="B314" s="63"/>
      <c r="C314" s="63"/>
      <c r="D314" s="63"/>
      <c r="E314" s="63"/>
      <c r="F314" s="79"/>
      <c r="G314" s="79"/>
      <c r="H314" s="79"/>
      <c r="I314" s="63"/>
      <c r="J314" s="58"/>
      <c r="K314" s="63"/>
      <c r="L314" s="63"/>
      <c r="M314" s="63"/>
      <c r="N314" s="63"/>
      <c r="O314" s="63"/>
      <c r="P314" s="63"/>
      <c r="Q314" s="63"/>
      <c r="R314" s="63"/>
      <c r="S314" s="63"/>
      <c r="T314" s="63"/>
      <c r="U314" s="63"/>
      <c r="V314" s="63"/>
    </row>
    <row r="315" spans="1:22" ht="12.75" customHeight="1">
      <c r="A315" s="58"/>
      <c r="B315" s="63"/>
      <c r="C315" s="63"/>
      <c r="D315" s="63"/>
      <c r="E315" s="63"/>
      <c r="F315" s="79"/>
      <c r="G315" s="79"/>
      <c r="H315" s="79"/>
      <c r="I315" s="63"/>
      <c r="J315" s="58"/>
      <c r="K315" s="63"/>
      <c r="L315" s="63"/>
      <c r="M315" s="63"/>
      <c r="N315" s="63"/>
      <c r="O315" s="63"/>
      <c r="P315" s="63"/>
      <c r="Q315" s="63"/>
      <c r="R315" s="63"/>
      <c r="S315" s="63"/>
      <c r="T315" s="63"/>
      <c r="U315" s="63"/>
      <c r="V315" s="63"/>
    </row>
    <row r="316" spans="1:22" ht="12.75" customHeight="1">
      <c r="A316" s="58"/>
      <c r="B316" s="63"/>
      <c r="C316" s="63"/>
      <c r="D316" s="63"/>
      <c r="E316" s="63"/>
      <c r="F316" s="79"/>
      <c r="G316" s="79"/>
      <c r="H316" s="79"/>
      <c r="I316" s="63"/>
      <c r="J316" s="58"/>
      <c r="K316" s="63"/>
      <c r="L316" s="63"/>
      <c r="M316" s="63"/>
      <c r="N316" s="63"/>
      <c r="O316" s="63"/>
      <c r="P316" s="63"/>
      <c r="Q316" s="63"/>
      <c r="R316" s="63"/>
      <c r="S316" s="63"/>
      <c r="T316" s="63"/>
      <c r="U316" s="63"/>
      <c r="V316" s="63"/>
    </row>
    <row r="317" spans="1:22" ht="12.75" customHeight="1">
      <c r="A317" s="58"/>
      <c r="B317" s="63"/>
      <c r="C317" s="63"/>
      <c r="D317" s="63"/>
      <c r="E317" s="63"/>
      <c r="F317" s="79"/>
      <c r="G317" s="79"/>
      <c r="H317" s="79"/>
      <c r="I317" s="63"/>
      <c r="J317" s="58"/>
      <c r="K317" s="63"/>
      <c r="L317" s="63"/>
      <c r="M317" s="63"/>
      <c r="N317" s="63"/>
      <c r="O317" s="63"/>
      <c r="P317" s="63"/>
      <c r="Q317" s="63"/>
      <c r="R317" s="63"/>
      <c r="S317" s="63"/>
      <c r="T317" s="63"/>
      <c r="U317" s="63"/>
      <c r="V317" s="63"/>
    </row>
    <row r="318" spans="1:22" ht="12.75" customHeight="1">
      <c r="A318" s="58"/>
      <c r="B318" s="63"/>
      <c r="C318" s="63"/>
      <c r="D318" s="63"/>
      <c r="E318" s="63"/>
      <c r="F318" s="79"/>
      <c r="G318" s="79"/>
      <c r="H318" s="79"/>
      <c r="I318" s="63"/>
      <c r="J318" s="58"/>
      <c r="K318" s="63"/>
      <c r="L318" s="63"/>
      <c r="M318" s="63"/>
      <c r="N318" s="63"/>
      <c r="O318" s="63"/>
      <c r="P318" s="63"/>
      <c r="Q318" s="63"/>
      <c r="R318" s="63"/>
      <c r="S318" s="63"/>
      <c r="T318" s="63"/>
      <c r="U318" s="63"/>
      <c r="V318" s="63"/>
    </row>
    <row r="319" spans="1:22" ht="12.75" customHeight="1">
      <c r="A319" s="58"/>
      <c r="B319" s="63"/>
      <c r="C319" s="63"/>
      <c r="D319" s="63"/>
      <c r="E319" s="63"/>
      <c r="F319" s="79"/>
      <c r="G319" s="79"/>
      <c r="H319" s="79"/>
      <c r="I319" s="63"/>
      <c r="J319" s="58"/>
      <c r="K319" s="63"/>
      <c r="L319" s="63"/>
      <c r="M319" s="63"/>
      <c r="N319" s="63"/>
      <c r="O319" s="63"/>
      <c r="P319" s="63"/>
      <c r="Q319" s="63"/>
      <c r="R319" s="63"/>
      <c r="S319" s="63"/>
      <c r="T319" s="63"/>
      <c r="U319" s="63"/>
      <c r="V319" s="63"/>
    </row>
    <row r="320" spans="1:22" ht="12.75" customHeight="1">
      <c r="A320" s="58"/>
      <c r="B320" s="63"/>
      <c r="C320" s="63"/>
      <c r="D320" s="63"/>
      <c r="E320" s="63"/>
      <c r="F320" s="79"/>
      <c r="G320" s="79"/>
      <c r="H320" s="79"/>
      <c r="I320" s="63"/>
      <c r="J320" s="58"/>
      <c r="K320" s="63"/>
      <c r="L320" s="63"/>
      <c r="M320" s="63"/>
      <c r="N320" s="63"/>
      <c r="O320" s="63"/>
      <c r="P320" s="63"/>
      <c r="Q320" s="63"/>
      <c r="R320" s="63"/>
      <c r="S320" s="63"/>
      <c r="T320" s="63"/>
      <c r="U320" s="63"/>
      <c r="V320" s="63"/>
    </row>
    <row r="321" spans="1:22" ht="12.75" customHeight="1">
      <c r="A321" s="58"/>
      <c r="B321" s="63"/>
      <c r="C321" s="63"/>
      <c r="D321" s="63"/>
      <c r="E321" s="63"/>
      <c r="F321" s="79"/>
      <c r="G321" s="79"/>
      <c r="H321" s="79"/>
      <c r="I321" s="63"/>
      <c r="J321" s="58"/>
      <c r="K321" s="63"/>
      <c r="L321" s="63"/>
      <c r="M321" s="63"/>
      <c r="N321" s="63"/>
      <c r="O321" s="63"/>
      <c r="P321" s="63"/>
      <c r="Q321" s="63"/>
      <c r="R321" s="63"/>
      <c r="S321" s="63"/>
      <c r="T321" s="63"/>
      <c r="U321" s="63"/>
      <c r="V321" s="63"/>
    </row>
    <row r="322" spans="1:22" ht="12.75" customHeight="1">
      <c r="A322" s="58"/>
      <c r="B322" s="63"/>
      <c r="C322" s="63"/>
      <c r="D322" s="63"/>
      <c r="E322" s="63"/>
      <c r="F322" s="79"/>
      <c r="G322" s="79"/>
      <c r="H322" s="79"/>
      <c r="I322" s="63"/>
      <c r="J322" s="58"/>
      <c r="K322" s="63"/>
      <c r="L322" s="63"/>
      <c r="M322" s="63"/>
      <c r="N322" s="63"/>
      <c r="O322" s="63"/>
      <c r="P322" s="63"/>
      <c r="Q322" s="63"/>
      <c r="R322" s="63"/>
      <c r="S322" s="63"/>
      <c r="T322" s="63"/>
      <c r="U322" s="63"/>
      <c r="V322" s="63"/>
    </row>
    <row r="323" spans="1:22" ht="12.75" customHeight="1">
      <c r="A323" s="58"/>
      <c r="B323" s="63"/>
      <c r="C323" s="63"/>
      <c r="D323" s="63"/>
      <c r="E323" s="63"/>
      <c r="F323" s="79"/>
      <c r="G323" s="79"/>
      <c r="H323" s="79"/>
      <c r="I323" s="63"/>
      <c r="J323" s="58"/>
      <c r="K323" s="63"/>
      <c r="L323" s="63"/>
      <c r="M323" s="63"/>
      <c r="N323" s="63"/>
      <c r="O323" s="63"/>
      <c r="P323" s="63"/>
      <c r="Q323" s="63"/>
      <c r="R323" s="63"/>
      <c r="S323" s="63"/>
      <c r="T323" s="63"/>
      <c r="U323" s="63"/>
      <c r="V323" s="63"/>
    </row>
    <row r="324" spans="1:22" ht="12.75" customHeight="1">
      <c r="A324" s="58"/>
      <c r="B324" s="63"/>
      <c r="C324" s="63"/>
      <c r="D324" s="63"/>
      <c r="E324" s="63"/>
      <c r="F324" s="79"/>
      <c r="G324" s="79"/>
      <c r="H324" s="79"/>
      <c r="I324" s="63"/>
      <c r="J324" s="58"/>
      <c r="K324" s="63"/>
      <c r="L324" s="63"/>
      <c r="M324" s="63"/>
      <c r="N324" s="63"/>
      <c r="O324" s="63"/>
      <c r="P324" s="63"/>
      <c r="Q324" s="63"/>
      <c r="R324" s="63"/>
      <c r="S324" s="63"/>
      <c r="T324" s="63"/>
      <c r="U324" s="63"/>
      <c r="V324" s="63"/>
    </row>
    <row r="325" spans="1:22" ht="12.75" customHeight="1">
      <c r="A325" s="58"/>
      <c r="B325" s="63"/>
      <c r="C325" s="63"/>
      <c r="D325" s="63"/>
      <c r="E325" s="63"/>
      <c r="F325" s="79"/>
      <c r="G325" s="79"/>
      <c r="H325" s="79"/>
      <c r="I325" s="63"/>
      <c r="J325" s="58"/>
      <c r="K325" s="63"/>
      <c r="L325" s="63"/>
      <c r="M325" s="63"/>
      <c r="N325" s="63"/>
      <c r="O325" s="63"/>
      <c r="P325" s="63"/>
      <c r="Q325" s="63"/>
      <c r="R325" s="63"/>
      <c r="S325" s="63"/>
      <c r="T325" s="63"/>
      <c r="U325" s="63"/>
      <c r="V325" s="63"/>
    </row>
    <row r="326" spans="1:22" ht="12.75" customHeight="1">
      <c r="A326" s="58"/>
      <c r="B326" s="63"/>
      <c r="C326" s="63"/>
      <c r="D326" s="63"/>
      <c r="E326" s="63"/>
      <c r="F326" s="79"/>
      <c r="G326" s="79"/>
      <c r="H326" s="79"/>
      <c r="I326" s="63"/>
      <c r="J326" s="58"/>
      <c r="K326" s="63"/>
      <c r="L326" s="63"/>
      <c r="M326" s="63"/>
      <c r="N326" s="63"/>
      <c r="O326" s="63"/>
      <c r="P326" s="63"/>
      <c r="Q326" s="63"/>
      <c r="R326" s="63"/>
      <c r="S326" s="63"/>
      <c r="T326" s="63"/>
      <c r="U326" s="63"/>
      <c r="V326" s="63"/>
    </row>
    <row r="327" spans="1:22" ht="12.75" customHeight="1">
      <c r="A327" s="58"/>
      <c r="B327" s="63"/>
      <c r="C327" s="63"/>
      <c r="D327" s="63"/>
      <c r="E327" s="63"/>
      <c r="F327" s="79"/>
      <c r="G327" s="79"/>
      <c r="H327" s="79"/>
      <c r="I327" s="63"/>
      <c r="J327" s="58"/>
      <c r="K327" s="63"/>
      <c r="L327" s="63"/>
      <c r="M327" s="63"/>
      <c r="N327" s="63"/>
      <c r="O327" s="63"/>
      <c r="P327" s="63"/>
      <c r="Q327" s="63"/>
      <c r="R327" s="63"/>
      <c r="S327" s="63"/>
      <c r="T327" s="63"/>
      <c r="U327" s="63"/>
      <c r="V327" s="63"/>
    </row>
    <row r="328" spans="1:22" ht="12.75" customHeight="1">
      <c r="A328" s="58"/>
      <c r="B328" s="63"/>
      <c r="C328" s="63"/>
      <c r="D328" s="63"/>
      <c r="E328" s="63"/>
      <c r="F328" s="79"/>
      <c r="G328" s="79"/>
      <c r="H328" s="79"/>
      <c r="I328" s="63"/>
      <c r="J328" s="58"/>
      <c r="K328" s="63"/>
      <c r="L328" s="63"/>
      <c r="M328" s="63"/>
      <c r="N328" s="63"/>
      <c r="O328" s="63"/>
      <c r="P328" s="63"/>
      <c r="Q328" s="63"/>
      <c r="R328" s="63"/>
      <c r="S328" s="63"/>
      <c r="T328" s="63"/>
      <c r="U328" s="63"/>
      <c r="V328" s="63"/>
    </row>
    <row r="329" spans="1:22" ht="12.75" customHeight="1">
      <c r="A329" s="58"/>
      <c r="B329" s="63"/>
      <c r="C329" s="63"/>
      <c r="D329" s="63"/>
      <c r="E329" s="63"/>
      <c r="F329" s="79"/>
      <c r="G329" s="79"/>
      <c r="H329" s="79"/>
      <c r="I329" s="63"/>
      <c r="J329" s="58"/>
      <c r="K329" s="63"/>
      <c r="L329" s="63"/>
      <c r="M329" s="63"/>
      <c r="N329" s="63"/>
      <c r="O329" s="63"/>
      <c r="P329" s="63"/>
      <c r="Q329" s="63"/>
      <c r="R329" s="63"/>
      <c r="S329" s="63"/>
      <c r="T329" s="63"/>
      <c r="U329" s="63"/>
      <c r="V329" s="63"/>
    </row>
    <row r="330" spans="1:22" ht="12.75" customHeight="1">
      <c r="A330" s="58"/>
      <c r="B330" s="63"/>
      <c r="C330" s="63"/>
      <c r="D330" s="63"/>
      <c r="E330" s="63"/>
      <c r="F330" s="79"/>
      <c r="G330" s="79"/>
      <c r="H330" s="79"/>
      <c r="I330" s="63"/>
      <c r="J330" s="58"/>
      <c r="K330" s="63"/>
      <c r="L330" s="63"/>
      <c r="M330" s="63"/>
      <c r="N330" s="63"/>
      <c r="O330" s="63"/>
      <c r="P330" s="63"/>
      <c r="Q330" s="63"/>
      <c r="R330" s="63"/>
      <c r="S330" s="63"/>
      <c r="T330" s="63"/>
      <c r="U330" s="63"/>
      <c r="V330" s="63"/>
    </row>
    <row r="331" spans="1:22" ht="12.75" customHeight="1">
      <c r="A331" s="58"/>
      <c r="B331" s="63"/>
      <c r="C331" s="63"/>
      <c r="D331" s="63"/>
      <c r="E331" s="63"/>
      <c r="F331" s="79"/>
      <c r="G331" s="79"/>
      <c r="H331" s="79"/>
      <c r="I331" s="63"/>
      <c r="J331" s="58"/>
      <c r="K331" s="63"/>
      <c r="L331" s="63"/>
      <c r="M331" s="63"/>
      <c r="N331" s="63"/>
      <c r="O331" s="63"/>
      <c r="P331" s="63"/>
      <c r="Q331" s="63"/>
      <c r="R331" s="63"/>
      <c r="S331" s="63"/>
      <c r="T331" s="63"/>
      <c r="U331" s="63"/>
      <c r="V331" s="63"/>
    </row>
    <row r="332" spans="1:22" ht="12.75" customHeight="1">
      <c r="A332" s="58"/>
      <c r="B332" s="63"/>
      <c r="C332" s="63"/>
      <c r="D332" s="63"/>
      <c r="E332" s="63"/>
      <c r="F332" s="79"/>
      <c r="G332" s="79"/>
      <c r="H332" s="79"/>
      <c r="I332" s="63"/>
      <c r="J332" s="58"/>
      <c r="K332" s="63"/>
      <c r="L332" s="63"/>
      <c r="M332" s="63"/>
      <c r="N332" s="63"/>
      <c r="O332" s="63"/>
      <c r="P332" s="63"/>
      <c r="Q332" s="63"/>
      <c r="R332" s="63"/>
      <c r="S332" s="63"/>
      <c r="T332" s="63"/>
      <c r="U332" s="63"/>
      <c r="V332" s="63"/>
    </row>
    <row r="333" spans="1:22" ht="12.75" customHeight="1">
      <c r="A333" s="58"/>
      <c r="B333" s="63"/>
      <c r="C333" s="63"/>
      <c r="D333" s="63"/>
      <c r="E333" s="63"/>
      <c r="F333" s="79"/>
      <c r="G333" s="79"/>
      <c r="H333" s="79"/>
      <c r="I333" s="63"/>
      <c r="J333" s="58"/>
      <c r="K333" s="63"/>
      <c r="L333" s="63"/>
      <c r="M333" s="63"/>
      <c r="N333" s="63"/>
      <c r="O333" s="63"/>
      <c r="P333" s="63"/>
      <c r="Q333" s="63"/>
      <c r="R333" s="63"/>
      <c r="S333" s="63"/>
      <c r="T333" s="63"/>
      <c r="U333" s="63"/>
      <c r="V333" s="63"/>
    </row>
    <row r="334" spans="1:22" ht="12.75" customHeight="1">
      <c r="A334" s="58"/>
      <c r="B334" s="63"/>
      <c r="C334" s="63"/>
      <c r="D334" s="63"/>
      <c r="E334" s="63"/>
      <c r="F334" s="79"/>
      <c r="G334" s="79"/>
      <c r="H334" s="79"/>
      <c r="I334" s="63"/>
      <c r="J334" s="58"/>
      <c r="K334" s="63"/>
      <c r="L334" s="63"/>
      <c r="M334" s="63"/>
      <c r="N334" s="63"/>
      <c r="O334" s="63"/>
      <c r="P334" s="63"/>
      <c r="Q334" s="63"/>
      <c r="R334" s="63"/>
      <c r="S334" s="63"/>
      <c r="T334" s="63"/>
      <c r="U334" s="63"/>
      <c r="V334" s="63"/>
    </row>
    <row r="335" spans="1:22" ht="12.75" customHeight="1">
      <c r="A335" s="58"/>
      <c r="B335" s="63"/>
      <c r="C335" s="63"/>
      <c r="D335" s="63"/>
      <c r="E335" s="63"/>
      <c r="F335" s="79"/>
      <c r="G335" s="79"/>
      <c r="H335" s="79"/>
      <c r="I335" s="63"/>
      <c r="J335" s="58"/>
      <c r="K335" s="63"/>
      <c r="L335" s="63"/>
      <c r="M335" s="63"/>
      <c r="N335" s="63"/>
      <c r="O335" s="63"/>
      <c r="P335" s="63"/>
      <c r="Q335" s="63"/>
      <c r="R335" s="63"/>
      <c r="S335" s="63"/>
      <c r="T335" s="63"/>
      <c r="U335" s="63"/>
      <c r="V335" s="63"/>
    </row>
    <row r="336" spans="1:22" ht="12.75" customHeight="1">
      <c r="A336" s="58"/>
      <c r="B336" s="63"/>
      <c r="C336" s="63"/>
      <c r="D336" s="63"/>
      <c r="E336" s="63"/>
      <c r="F336" s="79"/>
      <c r="G336" s="79"/>
      <c r="H336" s="79"/>
      <c r="I336" s="63"/>
      <c r="J336" s="58"/>
      <c r="K336" s="63"/>
      <c r="L336" s="63"/>
      <c r="M336" s="63"/>
      <c r="N336" s="63"/>
      <c r="O336" s="63"/>
      <c r="P336" s="63"/>
      <c r="Q336" s="63"/>
      <c r="R336" s="63"/>
      <c r="S336" s="63"/>
      <c r="T336" s="63"/>
      <c r="U336" s="63"/>
      <c r="V336" s="63"/>
    </row>
    <row r="337" spans="1:22" ht="12.75" customHeight="1">
      <c r="A337" s="58"/>
      <c r="B337" s="63"/>
      <c r="C337" s="63"/>
      <c r="D337" s="63"/>
      <c r="E337" s="63"/>
      <c r="F337" s="79"/>
      <c r="G337" s="79"/>
      <c r="H337" s="79"/>
      <c r="I337" s="63"/>
      <c r="J337" s="58"/>
      <c r="K337" s="63"/>
      <c r="L337" s="63"/>
      <c r="M337" s="63"/>
      <c r="N337" s="63"/>
      <c r="O337" s="63"/>
      <c r="P337" s="63"/>
      <c r="Q337" s="63"/>
      <c r="R337" s="63"/>
      <c r="S337" s="63"/>
      <c r="T337" s="63"/>
      <c r="U337" s="63"/>
      <c r="V337" s="63"/>
    </row>
    <row r="338" spans="1:22" ht="12.75" customHeight="1">
      <c r="A338" s="58"/>
      <c r="B338" s="63"/>
      <c r="C338" s="63"/>
      <c r="D338" s="63"/>
      <c r="E338" s="63"/>
      <c r="F338" s="79"/>
      <c r="G338" s="79"/>
      <c r="H338" s="79"/>
      <c r="I338" s="63"/>
      <c r="J338" s="58"/>
      <c r="K338" s="63"/>
      <c r="L338" s="63"/>
      <c r="M338" s="63"/>
      <c r="N338" s="63"/>
      <c r="O338" s="63"/>
      <c r="P338" s="63"/>
      <c r="Q338" s="63"/>
      <c r="R338" s="63"/>
      <c r="S338" s="63"/>
      <c r="T338" s="63"/>
      <c r="U338" s="63"/>
      <c r="V338" s="63"/>
    </row>
    <row r="339" spans="1:22" ht="12.75" customHeight="1">
      <c r="A339" s="58"/>
      <c r="B339" s="63"/>
      <c r="C339" s="63"/>
      <c r="D339" s="63"/>
      <c r="E339" s="63"/>
      <c r="F339" s="79"/>
      <c r="G339" s="79"/>
      <c r="H339" s="79"/>
      <c r="I339" s="63"/>
      <c r="J339" s="58"/>
      <c r="K339" s="63"/>
      <c r="L339" s="63"/>
      <c r="M339" s="63"/>
      <c r="N339" s="63"/>
      <c r="O339" s="63"/>
      <c r="P339" s="63"/>
      <c r="Q339" s="63"/>
      <c r="R339" s="63"/>
      <c r="S339" s="63"/>
      <c r="T339" s="63"/>
      <c r="U339" s="63"/>
      <c r="V339" s="63"/>
    </row>
    <row r="340" spans="1:22" ht="12.75" customHeight="1">
      <c r="A340" s="58"/>
      <c r="B340" s="63"/>
      <c r="C340" s="63"/>
      <c r="D340" s="63"/>
      <c r="E340" s="63"/>
      <c r="F340" s="79"/>
      <c r="G340" s="79"/>
      <c r="H340" s="79"/>
      <c r="I340" s="63"/>
      <c r="J340" s="58"/>
      <c r="K340" s="63"/>
      <c r="L340" s="63"/>
      <c r="M340" s="63"/>
      <c r="N340" s="63"/>
      <c r="O340" s="63"/>
      <c r="P340" s="63"/>
      <c r="Q340" s="63"/>
      <c r="R340" s="63"/>
      <c r="S340" s="63"/>
      <c r="T340" s="63"/>
      <c r="U340" s="63"/>
      <c r="V340" s="63"/>
    </row>
    <row r="341" spans="1:22" ht="12.75" customHeight="1">
      <c r="A341" s="58"/>
      <c r="B341" s="63"/>
      <c r="C341" s="63"/>
      <c r="D341" s="63"/>
      <c r="E341" s="63"/>
      <c r="F341" s="79"/>
      <c r="G341" s="79"/>
      <c r="H341" s="79"/>
      <c r="I341" s="63"/>
      <c r="J341" s="58"/>
      <c r="K341" s="63"/>
      <c r="L341" s="63"/>
      <c r="M341" s="63"/>
      <c r="N341" s="63"/>
      <c r="O341" s="63"/>
      <c r="P341" s="63"/>
      <c r="Q341" s="63"/>
      <c r="R341" s="63"/>
      <c r="S341" s="63"/>
      <c r="T341" s="63"/>
      <c r="U341" s="63"/>
      <c r="V341" s="63"/>
    </row>
    <row r="342" spans="1:22" ht="12.75" customHeight="1">
      <c r="A342" s="58"/>
      <c r="B342" s="63"/>
      <c r="C342" s="63"/>
      <c r="D342" s="63"/>
      <c r="E342" s="63"/>
      <c r="F342" s="79"/>
      <c r="G342" s="79"/>
      <c r="H342" s="79"/>
      <c r="I342" s="63"/>
      <c r="J342" s="58"/>
      <c r="K342" s="63"/>
      <c r="L342" s="63"/>
      <c r="M342" s="63"/>
      <c r="N342" s="63"/>
      <c r="O342" s="63"/>
      <c r="P342" s="63"/>
      <c r="Q342" s="63"/>
      <c r="R342" s="63"/>
      <c r="S342" s="63"/>
      <c r="T342" s="63"/>
      <c r="U342" s="63"/>
      <c r="V342" s="63"/>
    </row>
    <row r="343" spans="1:22" ht="12.75" customHeight="1">
      <c r="A343" s="58"/>
      <c r="B343" s="63"/>
      <c r="C343" s="63"/>
      <c r="D343" s="63"/>
      <c r="E343" s="63"/>
      <c r="F343" s="79"/>
      <c r="G343" s="79"/>
      <c r="H343" s="79"/>
      <c r="I343" s="63"/>
      <c r="J343" s="58"/>
      <c r="K343" s="63"/>
      <c r="L343" s="63"/>
      <c r="M343" s="63"/>
      <c r="N343" s="63"/>
      <c r="O343" s="63"/>
      <c r="P343" s="63"/>
      <c r="Q343" s="63"/>
      <c r="R343" s="63"/>
      <c r="S343" s="63"/>
      <c r="T343" s="63"/>
      <c r="U343" s="63"/>
      <c r="V343" s="63"/>
    </row>
    <row r="344" spans="1:22" ht="12.75" customHeight="1">
      <c r="A344" s="58"/>
      <c r="B344" s="63"/>
      <c r="C344" s="63"/>
      <c r="D344" s="63"/>
      <c r="E344" s="63"/>
      <c r="F344" s="79"/>
      <c r="G344" s="79"/>
      <c r="H344" s="79"/>
      <c r="I344" s="63"/>
      <c r="J344" s="58"/>
      <c r="K344" s="63"/>
      <c r="L344" s="63"/>
      <c r="M344" s="63"/>
      <c r="N344" s="63"/>
      <c r="O344" s="63"/>
      <c r="P344" s="63"/>
      <c r="Q344" s="63"/>
      <c r="R344" s="63"/>
      <c r="S344" s="63"/>
      <c r="T344" s="63"/>
      <c r="U344" s="63"/>
      <c r="V344" s="63"/>
    </row>
    <row r="345" spans="1:22" ht="12.75" customHeight="1">
      <c r="A345" s="58"/>
      <c r="B345" s="63"/>
      <c r="C345" s="63"/>
      <c r="D345" s="63"/>
      <c r="E345" s="63"/>
      <c r="F345" s="79"/>
      <c r="G345" s="79"/>
      <c r="H345" s="79"/>
      <c r="I345" s="63"/>
      <c r="J345" s="58"/>
      <c r="K345" s="63"/>
      <c r="L345" s="63"/>
      <c r="M345" s="63"/>
      <c r="N345" s="63"/>
      <c r="O345" s="63"/>
      <c r="P345" s="63"/>
      <c r="Q345" s="63"/>
      <c r="R345" s="63"/>
      <c r="S345" s="63"/>
      <c r="T345" s="63"/>
      <c r="U345" s="63"/>
      <c r="V345" s="63"/>
    </row>
    <row r="346" spans="1:22" ht="12.75" customHeight="1">
      <c r="A346" s="58"/>
      <c r="B346" s="63"/>
      <c r="C346" s="63"/>
      <c r="D346" s="63"/>
      <c r="E346" s="63"/>
      <c r="F346" s="79"/>
      <c r="G346" s="79"/>
      <c r="H346" s="79"/>
      <c r="I346" s="63"/>
      <c r="J346" s="58"/>
      <c r="K346" s="63"/>
      <c r="L346" s="63"/>
      <c r="M346" s="63"/>
      <c r="N346" s="63"/>
      <c r="O346" s="63"/>
      <c r="P346" s="63"/>
      <c r="Q346" s="63"/>
      <c r="R346" s="63"/>
      <c r="S346" s="63"/>
      <c r="T346" s="63"/>
      <c r="U346" s="63"/>
      <c r="V346" s="63"/>
    </row>
    <row r="347" spans="1:22" ht="12.75" customHeight="1">
      <c r="A347" s="58"/>
      <c r="B347" s="63"/>
      <c r="C347" s="63"/>
      <c r="D347" s="63"/>
      <c r="E347" s="63"/>
      <c r="F347" s="79"/>
      <c r="G347" s="79"/>
      <c r="H347" s="79"/>
      <c r="I347" s="63"/>
      <c r="J347" s="58"/>
      <c r="K347" s="63"/>
      <c r="L347" s="63"/>
      <c r="M347" s="63"/>
      <c r="N347" s="63"/>
      <c r="O347" s="63"/>
      <c r="P347" s="63"/>
      <c r="Q347" s="63"/>
      <c r="R347" s="63"/>
      <c r="S347" s="63"/>
      <c r="T347" s="63"/>
      <c r="U347" s="63"/>
      <c r="V347" s="63"/>
    </row>
    <row r="348" spans="1:22" ht="12.75" customHeight="1">
      <c r="A348" s="58"/>
      <c r="B348" s="63"/>
      <c r="C348" s="63"/>
      <c r="D348" s="63"/>
      <c r="E348" s="63"/>
      <c r="F348" s="79"/>
      <c r="G348" s="79"/>
      <c r="H348" s="79"/>
      <c r="I348" s="63"/>
      <c r="J348" s="58"/>
      <c r="K348" s="63"/>
      <c r="L348" s="63"/>
      <c r="M348" s="63"/>
      <c r="N348" s="63"/>
      <c r="O348" s="63"/>
      <c r="P348" s="63"/>
      <c r="Q348" s="63"/>
      <c r="R348" s="63"/>
      <c r="S348" s="63"/>
      <c r="T348" s="63"/>
      <c r="U348" s="63"/>
      <c r="V348" s="63"/>
    </row>
    <row r="349" spans="1:22" ht="12.75" customHeight="1">
      <c r="A349" s="58"/>
      <c r="B349" s="63"/>
      <c r="C349" s="63"/>
      <c r="D349" s="63"/>
      <c r="E349" s="63"/>
      <c r="F349" s="79"/>
      <c r="G349" s="79"/>
      <c r="H349" s="79"/>
      <c r="I349" s="63"/>
      <c r="J349" s="58"/>
      <c r="K349" s="63"/>
      <c r="L349" s="63"/>
      <c r="M349" s="63"/>
      <c r="N349" s="63"/>
      <c r="O349" s="63"/>
      <c r="P349" s="63"/>
      <c r="Q349" s="63"/>
      <c r="R349" s="63"/>
      <c r="S349" s="63"/>
      <c r="T349" s="63"/>
      <c r="U349" s="63"/>
      <c r="V349" s="63"/>
    </row>
    <row r="350" spans="1:22" ht="12.75" customHeight="1">
      <c r="A350" s="58"/>
      <c r="B350" s="63"/>
      <c r="C350" s="63"/>
      <c r="D350" s="63"/>
      <c r="E350" s="63"/>
      <c r="F350" s="79"/>
      <c r="G350" s="79"/>
      <c r="H350" s="79"/>
      <c r="I350" s="63"/>
      <c r="J350" s="58"/>
      <c r="K350" s="63"/>
      <c r="L350" s="63"/>
      <c r="M350" s="63"/>
      <c r="N350" s="63"/>
      <c r="O350" s="63"/>
      <c r="P350" s="63"/>
      <c r="Q350" s="63"/>
      <c r="R350" s="63"/>
      <c r="S350" s="63"/>
      <c r="T350" s="63"/>
      <c r="U350" s="63"/>
      <c r="V350" s="63"/>
    </row>
    <row r="351" spans="1:22" ht="12.75" customHeight="1">
      <c r="A351" s="58"/>
      <c r="B351" s="63"/>
      <c r="C351" s="63"/>
      <c r="D351" s="63"/>
      <c r="E351" s="63"/>
      <c r="F351" s="79"/>
      <c r="G351" s="79"/>
      <c r="H351" s="79"/>
      <c r="I351" s="63"/>
      <c r="J351" s="58"/>
      <c r="K351" s="63"/>
      <c r="L351" s="63"/>
      <c r="M351" s="63"/>
      <c r="N351" s="63"/>
      <c r="O351" s="63"/>
      <c r="P351" s="63"/>
      <c r="Q351" s="63"/>
      <c r="R351" s="63"/>
      <c r="S351" s="63"/>
      <c r="T351" s="63"/>
      <c r="U351" s="63"/>
      <c r="V351" s="63"/>
    </row>
    <row r="352" spans="1:22" ht="12.75" customHeight="1">
      <c r="A352" s="58"/>
      <c r="B352" s="63"/>
      <c r="C352" s="63"/>
      <c r="D352" s="63"/>
      <c r="E352" s="63"/>
      <c r="F352" s="79"/>
      <c r="G352" s="79"/>
      <c r="H352" s="79"/>
      <c r="I352" s="63"/>
      <c r="J352" s="58"/>
      <c r="K352" s="63"/>
      <c r="L352" s="63"/>
      <c r="M352" s="63"/>
      <c r="N352" s="63"/>
      <c r="O352" s="63"/>
      <c r="P352" s="63"/>
      <c r="Q352" s="63"/>
      <c r="R352" s="63"/>
      <c r="S352" s="63"/>
      <c r="T352" s="63"/>
      <c r="U352" s="63"/>
      <c r="V352" s="63"/>
    </row>
    <row r="353" spans="1:22" ht="12.75" customHeight="1">
      <c r="A353" s="58"/>
      <c r="B353" s="63"/>
      <c r="C353" s="63"/>
      <c r="D353" s="63"/>
      <c r="E353" s="63"/>
      <c r="F353" s="79"/>
      <c r="G353" s="79"/>
      <c r="H353" s="79"/>
      <c r="I353" s="63"/>
      <c r="J353" s="58"/>
      <c r="K353" s="63"/>
      <c r="L353" s="63"/>
      <c r="M353" s="63"/>
      <c r="N353" s="63"/>
      <c r="O353" s="63"/>
      <c r="P353" s="63"/>
      <c r="Q353" s="63"/>
      <c r="R353" s="63"/>
      <c r="S353" s="63"/>
      <c r="T353" s="63"/>
      <c r="U353" s="63"/>
      <c r="V353" s="63"/>
    </row>
    <row r="354" spans="1:22" ht="12.75" customHeight="1">
      <c r="A354" s="58"/>
      <c r="B354" s="63"/>
      <c r="C354" s="63"/>
      <c r="D354" s="63"/>
      <c r="E354" s="63"/>
      <c r="F354" s="79"/>
      <c r="G354" s="79"/>
      <c r="H354" s="79"/>
      <c r="I354" s="63"/>
      <c r="J354" s="58"/>
      <c r="K354" s="63"/>
      <c r="L354" s="63"/>
      <c r="M354" s="63"/>
      <c r="N354" s="63"/>
      <c r="O354" s="63"/>
      <c r="P354" s="63"/>
      <c r="Q354" s="63"/>
      <c r="R354" s="63"/>
      <c r="S354" s="63"/>
      <c r="T354" s="63"/>
      <c r="U354" s="63"/>
      <c r="V354" s="63"/>
    </row>
    <row r="355" spans="1:22" ht="12.75" customHeight="1">
      <c r="A355" s="58"/>
      <c r="B355" s="63"/>
      <c r="C355" s="63"/>
      <c r="D355" s="63"/>
      <c r="E355" s="63"/>
      <c r="F355" s="79"/>
      <c r="G355" s="79"/>
      <c r="H355" s="79"/>
      <c r="I355" s="63"/>
      <c r="J355" s="58"/>
      <c r="K355" s="63"/>
      <c r="L355" s="63"/>
      <c r="M355" s="63"/>
      <c r="N355" s="63"/>
      <c r="O355" s="63"/>
      <c r="P355" s="63"/>
      <c r="Q355" s="63"/>
      <c r="R355" s="63"/>
      <c r="S355" s="63"/>
      <c r="T355" s="63"/>
      <c r="U355" s="63"/>
      <c r="V355" s="63"/>
    </row>
    <row r="356" spans="1:22" ht="12.75" customHeight="1">
      <c r="A356" s="58"/>
      <c r="B356" s="63"/>
      <c r="C356" s="63"/>
      <c r="D356" s="63"/>
      <c r="E356" s="63"/>
      <c r="F356" s="79"/>
      <c r="G356" s="79"/>
      <c r="H356" s="79"/>
      <c r="I356" s="63"/>
      <c r="J356" s="58"/>
      <c r="K356" s="63"/>
      <c r="L356" s="63"/>
      <c r="M356" s="63"/>
      <c r="N356" s="63"/>
      <c r="O356" s="63"/>
      <c r="P356" s="63"/>
      <c r="Q356" s="63"/>
      <c r="R356" s="63"/>
      <c r="S356" s="63"/>
      <c r="T356" s="63"/>
      <c r="U356" s="63"/>
      <c r="V356" s="63"/>
    </row>
    <row r="357" spans="1:22" ht="12.75" customHeight="1">
      <c r="A357" s="58"/>
      <c r="B357" s="63"/>
      <c r="C357" s="63"/>
      <c r="D357" s="63"/>
      <c r="E357" s="63"/>
      <c r="F357" s="79"/>
      <c r="G357" s="79"/>
      <c r="H357" s="79"/>
      <c r="I357" s="63"/>
      <c r="J357" s="58"/>
      <c r="K357" s="63"/>
      <c r="L357" s="63"/>
      <c r="M357" s="63"/>
      <c r="N357" s="63"/>
      <c r="O357" s="63"/>
      <c r="P357" s="63"/>
      <c r="Q357" s="63"/>
      <c r="R357" s="63"/>
      <c r="S357" s="63"/>
      <c r="T357" s="63"/>
      <c r="U357" s="63"/>
      <c r="V357" s="63"/>
    </row>
    <row r="358" spans="1:22" ht="12.75" customHeight="1">
      <c r="A358" s="58"/>
      <c r="B358" s="63"/>
      <c r="C358" s="63"/>
      <c r="D358" s="63"/>
      <c r="E358" s="63"/>
      <c r="F358" s="79"/>
      <c r="G358" s="79"/>
      <c r="H358" s="79"/>
      <c r="I358" s="63"/>
      <c r="J358" s="58"/>
      <c r="K358" s="63"/>
      <c r="L358" s="63"/>
      <c r="M358" s="63"/>
      <c r="N358" s="63"/>
      <c r="O358" s="63"/>
      <c r="P358" s="63"/>
      <c r="Q358" s="63"/>
      <c r="R358" s="63"/>
      <c r="S358" s="63"/>
      <c r="T358" s="63"/>
      <c r="U358" s="63"/>
      <c r="V358" s="63"/>
    </row>
    <row r="359" spans="1:22" ht="12.75" customHeight="1">
      <c r="A359" s="58"/>
      <c r="B359" s="63"/>
      <c r="C359" s="63"/>
      <c r="D359" s="63"/>
      <c r="E359" s="63"/>
      <c r="F359" s="79"/>
      <c r="G359" s="79"/>
      <c r="H359" s="79"/>
      <c r="I359" s="63"/>
      <c r="J359" s="58"/>
      <c r="K359" s="63"/>
      <c r="L359" s="63"/>
      <c r="M359" s="63"/>
      <c r="N359" s="63"/>
      <c r="O359" s="63"/>
      <c r="P359" s="63"/>
      <c r="Q359" s="63"/>
      <c r="R359" s="63"/>
      <c r="S359" s="63"/>
      <c r="T359" s="63"/>
      <c r="U359" s="63"/>
      <c r="V359" s="63"/>
    </row>
    <row r="360" spans="1:22" ht="12.75" customHeight="1">
      <c r="A360" s="58"/>
      <c r="B360" s="63"/>
      <c r="C360" s="63"/>
      <c r="D360" s="63"/>
      <c r="E360" s="63"/>
      <c r="F360" s="79"/>
      <c r="G360" s="79"/>
      <c r="H360" s="79"/>
      <c r="I360" s="63"/>
      <c r="J360" s="58"/>
      <c r="K360" s="63"/>
      <c r="L360" s="63"/>
      <c r="M360" s="63"/>
      <c r="N360" s="63"/>
      <c r="O360" s="63"/>
      <c r="P360" s="63"/>
      <c r="Q360" s="63"/>
      <c r="R360" s="63"/>
      <c r="S360" s="63"/>
      <c r="T360" s="63"/>
      <c r="U360" s="63"/>
      <c r="V360" s="63"/>
    </row>
    <row r="361" spans="1:22" ht="12.75" customHeight="1">
      <c r="A361" s="58"/>
      <c r="B361" s="63"/>
      <c r="C361" s="63"/>
      <c r="D361" s="63"/>
      <c r="E361" s="63"/>
      <c r="F361" s="79"/>
      <c r="G361" s="79"/>
      <c r="H361" s="79"/>
      <c r="I361" s="63"/>
      <c r="J361" s="58"/>
      <c r="K361" s="63"/>
      <c r="L361" s="63"/>
      <c r="M361" s="63"/>
      <c r="N361" s="63"/>
      <c r="O361" s="63"/>
      <c r="P361" s="63"/>
      <c r="Q361" s="63"/>
      <c r="R361" s="63"/>
      <c r="S361" s="63"/>
      <c r="T361" s="63"/>
      <c r="U361" s="63"/>
      <c r="V361" s="63"/>
    </row>
    <row r="362" spans="1:22" ht="12.75" customHeight="1">
      <c r="A362" s="58"/>
      <c r="B362" s="63"/>
      <c r="C362" s="63"/>
      <c r="D362" s="63"/>
      <c r="E362" s="63"/>
      <c r="F362" s="79"/>
      <c r="G362" s="79"/>
      <c r="H362" s="79"/>
      <c r="I362" s="63"/>
      <c r="J362" s="58"/>
      <c r="K362" s="63"/>
      <c r="L362" s="63"/>
      <c r="M362" s="63"/>
      <c r="N362" s="63"/>
      <c r="O362" s="63"/>
      <c r="P362" s="63"/>
      <c r="Q362" s="63"/>
      <c r="R362" s="63"/>
      <c r="S362" s="63"/>
      <c r="T362" s="63"/>
      <c r="U362" s="63"/>
      <c r="V362" s="63"/>
    </row>
    <row r="363" spans="1:22" ht="12.75" customHeight="1">
      <c r="A363" s="58"/>
      <c r="B363" s="63"/>
      <c r="C363" s="63"/>
      <c r="D363" s="63"/>
      <c r="E363" s="63"/>
      <c r="F363" s="79"/>
      <c r="G363" s="79"/>
      <c r="H363" s="79"/>
      <c r="I363" s="63"/>
      <c r="J363" s="58"/>
      <c r="K363" s="63"/>
      <c r="L363" s="63"/>
      <c r="M363" s="63"/>
      <c r="N363" s="63"/>
      <c r="O363" s="63"/>
      <c r="P363" s="63"/>
      <c r="Q363" s="63"/>
      <c r="R363" s="63"/>
      <c r="S363" s="63"/>
      <c r="T363" s="63"/>
      <c r="U363" s="63"/>
      <c r="V363" s="63"/>
    </row>
    <row r="364" spans="1:22" ht="12.75" customHeight="1">
      <c r="A364" s="58"/>
      <c r="B364" s="63"/>
      <c r="C364" s="63"/>
      <c r="D364" s="63"/>
      <c r="E364" s="63"/>
      <c r="F364" s="79"/>
      <c r="G364" s="79"/>
      <c r="H364" s="79"/>
      <c r="I364" s="63"/>
      <c r="J364" s="58"/>
      <c r="K364" s="63"/>
      <c r="L364" s="63"/>
      <c r="M364" s="63"/>
      <c r="N364" s="63"/>
      <c r="O364" s="63"/>
      <c r="P364" s="63"/>
      <c r="Q364" s="63"/>
      <c r="R364" s="63"/>
      <c r="S364" s="63"/>
      <c r="T364" s="63"/>
      <c r="U364" s="63"/>
      <c r="V364" s="63"/>
    </row>
    <row r="365" spans="1:22" ht="12.75" customHeight="1">
      <c r="A365" s="58"/>
      <c r="B365" s="63"/>
      <c r="C365" s="63"/>
      <c r="D365" s="63"/>
      <c r="E365" s="63"/>
      <c r="F365" s="79"/>
      <c r="G365" s="79"/>
      <c r="H365" s="79"/>
      <c r="I365" s="63"/>
      <c r="J365" s="58"/>
      <c r="K365" s="63"/>
      <c r="L365" s="63"/>
      <c r="M365" s="63"/>
      <c r="N365" s="63"/>
      <c r="O365" s="63"/>
      <c r="P365" s="63"/>
      <c r="Q365" s="63"/>
      <c r="R365" s="63"/>
      <c r="S365" s="63"/>
      <c r="T365" s="63"/>
      <c r="U365" s="63"/>
      <c r="V365" s="63"/>
    </row>
    <row r="366" spans="1:22" ht="12.75" customHeight="1">
      <c r="A366" s="58"/>
      <c r="B366" s="63"/>
      <c r="C366" s="63"/>
      <c r="D366" s="63"/>
      <c r="E366" s="63"/>
      <c r="F366" s="79"/>
      <c r="G366" s="79"/>
      <c r="H366" s="79"/>
      <c r="I366" s="63"/>
      <c r="J366" s="58"/>
      <c r="K366" s="63"/>
      <c r="L366" s="63"/>
      <c r="M366" s="63"/>
      <c r="N366" s="63"/>
      <c r="O366" s="63"/>
      <c r="P366" s="63"/>
      <c r="Q366" s="63"/>
      <c r="R366" s="63"/>
      <c r="S366" s="63"/>
      <c r="T366" s="63"/>
      <c r="U366" s="63"/>
      <c r="V366" s="63"/>
    </row>
    <row r="367" spans="1:22" ht="12.75" customHeight="1">
      <c r="A367" s="58"/>
      <c r="B367" s="63"/>
      <c r="C367" s="63"/>
      <c r="D367" s="63"/>
      <c r="E367" s="63"/>
      <c r="F367" s="79"/>
      <c r="G367" s="79"/>
      <c r="H367" s="79"/>
      <c r="I367" s="63"/>
      <c r="J367" s="58"/>
      <c r="K367" s="63"/>
      <c r="L367" s="63"/>
      <c r="M367" s="63"/>
      <c r="N367" s="63"/>
      <c r="O367" s="63"/>
      <c r="P367" s="63"/>
      <c r="Q367" s="63"/>
      <c r="R367" s="63"/>
      <c r="S367" s="63"/>
      <c r="T367" s="63"/>
      <c r="U367" s="63"/>
      <c r="V367" s="63"/>
    </row>
    <row r="368" spans="1:22" ht="12.75" customHeight="1">
      <c r="A368" s="58"/>
      <c r="B368" s="63"/>
      <c r="C368" s="63"/>
      <c r="D368" s="63"/>
      <c r="E368" s="63"/>
      <c r="F368" s="79"/>
      <c r="G368" s="79"/>
      <c r="H368" s="79"/>
      <c r="I368" s="63"/>
      <c r="J368" s="58"/>
      <c r="K368" s="63"/>
      <c r="L368" s="63"/>
      <c r="M368" s="63"/>
      <c r="N368" s="63"/>
      <c r="O368" s="63"/>
      <c r="P368" s="63"/>
      <c r="Q368" s="63"/>
      <c r="R368" s="63"/>
      <c r="S368" s="63"/>
      <c r="T368" s="63"/>
      <c r="U368" s="63"/>
      <c r="V368" s="63"/>
    </row>
    <row r="369" spans="1:22" ht="12.75" customHeight="1">
      <c r="A369" s="58"/>
      <c r="B369" s="63"/>
      <c r="C369" s="63"/>
      <c r="D369" s="63"/>
      <c r="E369" s="63"/>
      <c r="F369" s="79"/>
      <c r="G369" s="79"/>
      <c r="H369" s="79"/>
      <c r="I369" s="63"/>
      <c r="J369" s="58"/>
      <c r="K369" s="63"/>
      <c r="L369" s="63"/>
      <c r="M369" s="63"/>
      <c r="N369" s="63"/>
      <c r="O369" s="63"/>
      <c r="P369" s="63"/>
      <c r="Q369" s="63"/>
      <c r="R369" s="63"/>
      <c r="S369" s="63"/>
      <c r="T369" s="63"/>
      <c r="U369" s="63"/>
      <c r="V369" s="63"/>
    </row>
    <row r="370" spans="1:22" ht="12.75" customHeight="1">
      <c r="A370" s="58"/>
      <c r="B370" s="63"/>
      <c r="C370" s="63"/>
      <c r="D370" s="63"/>
      <c r="E370" s="63"/>
      <c r="F370" s="79"/>
      <c r="G370" s="79"/>
      <c r="H370" s="79"/>
      <c r="I370" s="63"/>
      <c r="J370" s="58"/>
      <c r="K370" s="63"/>
      <c r="L370" s="63"/>
      <c r="M370" s="63"/>
      <c r="N370" s="63"/>
      <c r="O370" s="63"/>
      <c r="P370" s="63"/>
      <c r="Q370" s="63"/>
      <c r="R370" s="63"/>
      <c r="S370" s="63"/>
      <c r="T370" s="63"/>
      <c r="U370" s="63"/>
      <c r="V370" s="63"/>
    </row>
    <row r="371" spans="1:22" ht="12.75" customHeight="1">
      <c r="A371" s="58"/>
      <c r="B371" s="63"/>
      <c r="C371" s="63"/>
      <c r="D371" s="63"/>
      <c r="E371" s="63"/>
      <c r="F371" s="79"/>
      <c r="G371" s="79"/>
      <c r="H371" s="79"/>
      <c r="I371" s="63"/>
      <c r="J371" s="58"/>
      <c r="K371" s="63"/>
      <c r="L371" s="63"/>
      <c r="M371" s="63"/>
      <c r="N371" s="63"/>
      <c r="O371" s="63"/>
      <c r="P371" s="63"/>
      <c r="Q371" s="63"/>
      <c r="R371" s="63"/>
      <c r="S371" s="63"/>
      <c r="T371" s="63"/>
      <c r="U371" s="63"/>
      <c r="V371" s="63"/>
    </row>
    <row r="372" spans="1:22" ht="12.75" customHeight="1">
      <c r="A372" s="58"/>
      <c r="B372" s="63"/>
      <c r="C372" s="63"/>
      <c r="D372" s="63"/>
      <c r="E372" s="63"/>
      <c r="F372" s="79"/>
      <c r="G372" s="79"/>
      <c r="H372" s="79"/>
      <c r="I372" s="63"/>
      <c r="J372" s="58"/>
      <c r="K372" s="63"/>
      <c r="L372" s="63"/>
      <c r="M372" s="63"/>
      <c r="N372" s="63"/>
      <c r="O372" s="63"/>
      <c r="P372" s="63"/>
      <c r="Q372" s="63"/>
      <c r="R372" s="63"/>
      <c r="S372" s="63"/>
      <c r="T372" s="63"/>
      <c r="U372" s="63"/>
      <c r="V372" s="63"/>
    </row>
    <row r="373" spans="1:22" ht="12.75" customHeight="1">
      <c r="A373" s="58"/>
      <c r="B373" s="63"/>
      <c r="C373" s="63"/>
      <c r="D373" s="63"/>
      <c r="E373" s="63"/>
      <c r="F373" s="79"/>
      <c r="G373" s="79"/>
      <c r="H373" s="79"/>
      <c r="I373" s="63"/>
      <c r="J373" s="58"/>
      <c r="K373" s="63"/>
      <c r="L373" s="63"/>
      <c r="M373" s="63"/>
      <c r="N373" s="63"/>
      <c r="O373" s="63"/>
      <c r="P373" s="63"/>
      <c r="Q373" s="63"/>
      <c r="R373" s="63"/>
      <c r="S373" s="63"/>
      <c r="T373" s="63"/>
      <c r="U373" s="63"/>
      <c r="V373" s="63"/>
    </row>
    <row r="374" spans="1:22" ht="12.75" customHeight="1">
      <c r="A374" s="58"/>
      <c r="B374" s="63"/>
      <c r="C374" s="63"/>
      <c r="D374" s="63"/>
      <c r="E374" s="63"/>
      <c r="F374" s="79"/>
      <c r="G374" s="79"/>
      <c r="H374" s="79"/>
      <c r="I374" s="63"/>
      <c r="J374" s="58"/>
      <c r="K374" s="63"/>
      <c r="L374" s="63"/>
      <c r="M374" s="63"/>
      <c r="N374" s="63"/>
      <c r="O374" s="63"/>
      <c r="P374" s="63"/>
      <c r="Q374" s="63"/>
      <c r="R374" s="63"/>
      <c r="S374" s="63"/>
      <c r="T374" s="63"/>
      <c r="U374" s="63"/>
      <c r="V374" s="63"/>
    </row>
    <row r="375" spans="1:22" ht="12.75" customHeight="1">
      <c r="A375" s="58"/>
      <c r="B375" s="63"/>
      <c r="C375" s="63"/>
      <c r="D375" s="63"/>
      <c r="E375" s="63"/>
      <c r="F375" s="79"/>
      <c r="G375" s="79"/>
      <c r="H375" s="79"/>
      <c r="I375" s="63"/>
      <c r="J375" s="58"/>
      <c r="K375" s="63"/>
      <c r="L375" s="63"/>
      <c r="M375" s="63"/>
      <c r="N375" s="63"/>
      <c r="O375" s="63"/>
      <c r="P375" s="63"/>
      <c r="Q375" s="63"/>
      <c r="R375" s="63"/>
      <c r="S375" s="63"/>
      <c r="T375" s="63"/>
      <c r="U375" s="63"/>
      <c r="V375" s="63"/>
    </row>
    <row r="376" spans="1:22" ht="12.75" customHeight="1">
      <c r="A376" s="58"/>
      <c r="B376" s="63"/>
      <c r="C376" s="63"/>
      <c r="D376" s="63"/>
      <c r="E376" s="63"/>
      <c r="F376" s="79"/>
      <c r="G376" s="79"/>
      <c r="H376" s="79"/>
      <c r="I376" s="63"/>
      <c r="J376" s="58"/>
      <c r="K376" s="63"/>
      <c r="L376" s="63"/>
      <c r="M376" s="63"/>
      <c r="N376" s="63"/>
      <c r="O376" s="63"/>
      <c r="P376" s="63"/>
      <c r="Q376" s="63"/>
      <c r="R376" s="63"/>
      <c r="S376" s="63"/>
      <c r="T376" s="63"/>
      <c r="U376" s="63"/>
      <c r="V376" s="63"/>
    </row>
    <row r="377" spans="1:22" ht="12.75" customHeight="1">
      <c r="A377" s="58"/>
      <c r="B377" s="63"/>
      <c r="C377" s="63"/>
      <c r="D377" s="63"/>
      <c r="E377" s="63"/>
      <c r="F377" s="79"/>
      <c r="G377" s="79"/>
      <c r="H377" s="79"/>
      <c r="I377" s="63"/>
      <c r="J377" s="58"/>
      <c r="K377" s="63"/>
      <c r="L377" s="63"/>
      <c r="M377" s="63"/>
      <c r="N377" s="63"/>
      <c r="O377" s="63"/>
      <c r="P377" s="63"/>
      <c r="Q377" s="63"/>
      <c r="R377" s="63"/>
      <c r="S377" s="63"/>
      <c r="T377" s="63"/>
      <c r="U377" s="63"/>
      <c r="V377" s="63"/>
    </row>
    <row r="378" spans="1:22" ht="12.75" customHeight="1">
      <c r="A378" s="58"/>
      <c r="B378" s="63"/>
      <c r="C378" s="63"/>
      <c r="D378" s="63"/>
      <c r="E378" s="63"/>
      <c r="F378" s="79"/>
      <c r="G378" s="79"/>
      <c r="H378" s="79"/>
      <c r="I378" s="63"/>
      <c r="J378" s="58"/>
      <c r="K378" s="63"/>
      <c r="L378" s="63"/>
      <c r="M378" s="63"/>
      <c r="N378" s="63"/>
      <c r="O378" s="63"/>
      <c r="P378" s="63"/>
      <c r="Q378" s="63"/>
      <c r="R378" s="63"/>
      <c r="S378" s="63"/>
      <c r="T378" s="63"/>
      <c r="U378" s="63"/>
      <c r="V378" s="63"/>
    </row>
    <row r="379" spans="1:22" ht="12.75" customHeight="1">
      <c r="A379" s="58"/>
      <c r="B379" s="63"/>
      <c r="C379" s="63"/>
      <c r="D379" s="63"/>
      <c r="E379" s="63"/>
      <c r="F379" s="79"/>
      <c r="G379" s="79"/>
      <c r="H379" s="79"/>
      <c r="I379" s="63"/>
      <c r="J379" s="58"/>
      <c r="K379" s="63"/>
      <c r="L379" s="63"/>
      <c r="M379" s="63"/>
      <c r="N379" s="63"/>
      <c r="O379" s="63"/>
      <c r="P379" s="63"/>
      <c r="Q379" s="63"/>
      <c r="R379" s="63"/>
      <c r="S379" s="63"/>
      <c r="T379" s="63"/>
      <c r="U379" s="63"/>
      <c r="V379" s="63"/>
    </row>
    <row r="380" spans="1:22" ht="12.75" customHeight="1">
      <c r="A380" s="58"/>
      <c r="B380" s="63"/>
      <c r="C380" s="63"/>
      <c r="D380" s="63"/>
      <c r="E380" s="63"/>
      <c r="F380" s="79"/>
      <c r="G380" s="79"/>
      <c r="H380" s="79"/>
      <c r="I380" s="63"/>
      <c r="J380" s="58"/>
      <c r="K380" s="63"/>
      <c r="L380" s="63"/>
      <c r="M380" s="63"/>
      <c r="N380" s="63"/>
      <c r="O380" s="63"/>
      <c r="P380" s="63"/>
      <c r="Q380" s="63"/>
      <c r="R380" s="63"/>
      <c r="S380" s="63"/>
      <c r="T380" s="63"/>
      <c r="U380" s="63"/>
      <c r="V380" s="63"/>
    </row>
    <row r="381" spans="1:22" ht="12.75" customHeight="1">
      <c r="A381" s="58"/>
      <c r="B381" s="63"/>
      <c r="C381" s="63"/>
      <c r="D381" s="63"/>
      <c r="E381" s="63"/>
      <c r="F381" s="79"/>
      <c r="G381" s="79"/>
      <c r="H381" s="79"/>
      <c r="I381" s="63"/>
      <c r="J381" s="58"/>
      <c r="K381" s="63"/>
      <c r="L381" s="63"/>
      <c r="M381" s="63"/>
      <c r="N381" s="63"/>
      <c r="O381" s="63"/>
      <c r="P381" s="63"/>
      <c r="Q381" s="63"/>
      <c r="R381" s="63"/>
      <c r="S381" s="63"/>
      <c r="T381" s="63"/>
      <c r="U381" s="63"/>
      <c r="V381" s="63"/>
    </row>
    <row r="382" spans="1:22" ht="12.75" customHeight="1">
      <c r="A382" s="58"/>
      <c r="B382" s="63"/>
      <c r="C382" s="63"/>
      <c r="D382" s="63"/>
      <c r="E382" s="63"/>
      <c r="F382" s="79"/>
      <c r="G382" s="79"/>
      <c r="H382" s="79"/>
      <c r="I382" s="63"/>
      <c r="J382" s="58"/>
      <c r="K382" s="63"/>
      <c r="L382" s="63"/>
      <c r="M382" s="63"/>
      <c r="N382" s="63"/>
      <c r="O382" s="63"/>
      <c r="P382" s="63"/>
      <c r="Q382" s="63"/>
      <c r="R382" s="63"/>
      <c r="S382" s="63"/>
      <c r="T382" s="63"/>
      <c r="U382" s="63"/>
      <c r="V382" s="63"/>
    </row>
    <row r="383" spans="1:22" ht="12.75" customHeight="1">
      <c r="A383" s="58"/>
      <c r="B383" s="63"/>
      <c r="C383" s="63"/>
      <c r="D383" s="63"/>
      <c r="E383" s="63"/>
      <c r="F383" s="79"/>
      <c r="G383" s="79"/>
      <c r="H383" s="79"/>
      <c r="I383" s="63"/>
      <c r="J383" s="58"/>
      <c r="K383" s="63"/>
      <c r="L383" s="63"/>
      <c r="M383" s="63"/>
      <c r="N383" s="63"/>
      <c r="O383" s="63"/>
      <c r="P383" s="63"/>
      <c r="Q383" s="63"/>
      <c r="R383" s="63"/>
      <c r="S383" s="63"/>
      <c r="T383" s="63"/>
      <c r="U383" s="63"/>
      <c r="V383" s="63"/>
    </row>
    <row r="384" spans="1:22" ht="12.75" customHeight="1">
      <c r="A384" s="58"/>
      <c r="B384" s="63"/>
      <c r="C384" s="63"/>
      <c r="D384" s="63"/>
      <c r="E384" s="63"/>
      <c r="F384" s="79"/>
      <c r="G384" s="79"/>
      <c r="H384" s="79"/>
      <c r="I384" s="63"/>
      <c r="J384" s="58"/>
      <c r="K384" s="63"/>
      <c r="L384" s="63"/>
      <c r="M384" s="63"/>
      <c r="N384" s="63"/>
      <c r="O384" s="63"/>
      <c r="P384" s="63"/>
      <c r="Q384" s="63"/>
      <c r="R384" s="63"/>
      <c r="S384" s="63"/>
      <c r="T384" s="63"/>
      <c r="U384" s="63"/>
      <c r="V384" s="63"/>
    </row>
    <row r="385" spans="1:22" ht="12.75" customHeight="1">
      <c r="A385" s="58"/>
      <c r="B385" s="63"/>
      <c r="C385" s="63"/>
      <c r="D385" s="63"/>
      <c r="E385" s="63"/>
      <c r="F385" s="79"/>
      <c r="G385" s="79"/>
      <c r="H385" s="79"/>
      <c r="I385" s="63"/>
      <c r="J385" s="58"/>
      <c r="K385" s="63"/>
      <c r="L385" s="63"/>
      <c r="M385" s="63"/>
      <c r="N385" s="63"/>
      <c r="O385" s="63"/>
      <c r="P385" s="63"/>
      <c r="Q385" s="63"/>
      <c r="R385" s="63"/>
      <c r="S385" s="63"/>
      <c r="T385" s="63"/>
      <c r="U385" s="63"/>
      <c r="V385" s="63"/>
    </row>
    <row r="386" spans="1:22" ht="12.75" customHeight="1">
      <c r="A386" s="58"/>
      <c r="B386" s="63"/>
      <c r="C386" s="63"/>
      <c r="D386" s="63"/>
      <c r="E386" s="63"/>
      <c r="F386" s="79"/>
      <c r="G386" s="79"/>
      <c r="H386" s="79"/>
      <c r="I386" s="63"/>
      <c r="J386" s="58"/>
      <c r="K386" s="63"/>
      <c r="L386" s="63"/>
      <c r="M386" s="63"/>
      <c r="N386" s="63"/>
      <c r="O386" s="63"/>
      <c r="P386" s="63"/>
      <c r="Q386" s="63"/>
      <c r="R386" s="63"/>
      <c r="S386" s="63"/>
      <c r="T386" s="63"/>
      <c r="U386" s="63"/>
      <c r="V386" s="63"/>
    </row>
    <row r="387" spans="1:22" ht="12.75" customHeight="1">
      <c r="A387" s="58"/>
      <c r="B387" s="63"/>
      <c r="C387" s="63"/>
      <c r="D387" s="63"/>
      <c r="E387" s="63"/>
      <c r="F387" s="79"/>
      <c r="G387" s="79"/>
      <c r="H387" s="79"/>
      <c r="I387" s="63"/>
      <c r="J387" s="58"/>
      <c r="K387" s="63"/>
      <c r="L387" s="63"/>
      <c r="M387" s="63"/>
      <c r="N387" s="63"/>
      <c r="O387" s="63"/>
      <c r="P387" s="63"/>
      <c r="Q387" s="63"/>
      <c r="R387" s="63"/>
      <c r="S387" s="63"/>
      <c r="T387" s="63"/>
      <c r="U387" s="63"/>
      <c r="V387" s="63"/>
    </row>
    <row r="388" spans="1:22" ht="12.75" customHeight="1">
      <c r="A388" s="58"/>
      <c r="B388" s="63"/>
      <c r="C388" s="63"/>
      <c r="D388" s="63"/>
      <c r="E388" s="63"/>
      <c r="F388" s="79"/>
      <c r="G388" s="79"/>
      <c r="H388" s="79"/>
      <c r="I388" s="63"/>
      <c r="J388" s="58"/>
      <c r="K388" s="63"/>
      <c r="L388" s="63"/>
      <c r="M388" s="63"/>
      <c r="N388" s="63"/>
      <c r="O388" s="63"/>
      <c r="P388" s="63"/>
      <c r="Q388" s="63"/>
      <c r="R388" s="63"/>
      <c r="S388" s="63"/>
      <c r="T388" s="63"/>
      <c r="U388" s="63"/>
      <c r="V388" s="63"/>
    </row>
    <row r="389" spans="1:22" ht="12.75" customHeight="1">
      <c r="A389" s="58"/>
      <c r="B389" s="63"/>
      <c r="C389" s="63"/>
      <c r="D389" s="63"/>
      <c r="E389" s="63"/>
      <c r="F389" s="79"/>
      <c r="G389" s="79"/>
      <c r="H389" s="79"/>
      <c r="I389" s="63"/>
      <c r="J389" s="58"/>
      <c r="K389" s="63"/>
      <c r="L389" s="63"/>
      <c r="M389" s="63"/>
      <c r="N389" s="63"/>
      <c r="O389" s="63"/>
      <c r="P389" s="63"/>
      <c r="Q389" s="63"/>
      <c r="R389" s="63"/>
      <c r="S389" s="63"/>
      <c r="T389" s="63"/>
      <c r="U389" s="63"/>
      <c r="V389" s="63"/>
    </row>
    <row r="390" spans="1:22" ht="12.75" customHeight="1">
      <c r="A390" s="58"/>
      <c r="B390" s="63"/>
      <c r="C390" s="63"/>
      <c r="D390" s="63"/>
      <c r="E390" s="63"/>
      <c r="F390" s="79"/>
      <c r="G390" s="79"/>
      <c r="H390" s="79"/>
      <c r="I390" s="63"/>
      <c r="J390" s="58"/>
      <c r="K390" s="63"/>
      <c r="L390" s="63"/>
      <c r="M390" s="63"/>
      <c r="N390" s="63"/>
      <c r="O390" s="63"/>
      <c r="P390" s="63"/>
      <c r="Q390" s="63"/>
      <c r="R390" s="63"/>
      <c r="S390" s="63"/>
      <c r="T390" s="63"/>
      <c r="U390" s="63"/>
      <c r="V390" s="63"/>
    </row>
    <row r="391" spans="1:22" ht="12.75" customHeight="1">
      <c r="A391" s="58"/>
      <c r="B391" s="63"/>
      <c r="C391" s="63"/>
      <c r="D391" s="63"/>
      <c r="E391" s="63"/>
      <c r="F391" s="79"/>
      <c r="G391" s="79"/>
      <c r="H391" s="79"/>
      <c r="I391" s="63"/>
      <c r="J391" s="58"/>
      <c r="K391" s="63"/>
      <c r="L391" s="63"/>
      <c r="M391" s="63"/>
      <c r="N391" s="63"/>
      <c r="O391" s="63"/>
      <c r="P391" s="63"/>
      <c r="Q391" s="63"/>
      <c r="R391" s="63"/>
      <c r="S391" s="63"/>
      <c r="T391" s="63"/>
      <c r="U391" s="63"/>
      <c r="V391" s="63"/>
    </row>
    <row r="392" spans="1:22" ht="12.75" customHeight="1">
      <c r="A392" s="58"/>
      <c r="B392" s="63"/>
      <c r="C392" s="63"/>
      <c r="D392" s="63"/>
      <c r="E392" s="63"/>
      <c r="F392" s="79"/>
      <c r="G392" s="79"/>
      <c r="H392" s="79"/>
      <c r="I392" s="63"/>
      <c r="J392" s="58"/>
      <c r="K392" s="63"/>
      <c r="L392" s="63"/>
      <c r="M392" s="63"/>
      <c r="N392" s="63"/>
      <c r="O392" s="63"/>
      <c r="P392" s="63"/>
      <c r="Q392" s="63"/>
      <c r="R392" s="63"/>
      <c r="S392" s="63"/>
      <c r="T392" s="63"/>
      <c r="U392" s="63"/>
      <c r="V392" s="63"/>
    </row>
    <row r="393" spans="1:22" ht="12.75" customHeight="1">
      <c r="A393" s="58"/>
      <c r="B393" s="63"/>
      <c r="C393" s="63"/>
      <c r="D393" s="63"/>
      <c r="E393" s="63"/>
      <c r="F393" s="79"/>
      <c r="G393" s="79"/>
      <c r="H393" s="79"/>
      <c r="I393" s="63"/>
      <c r="J393" s="58"/>
      <c r="K393" s="63"/>
      <c r="L393" s="63"/>
      <c r="M393" s="63"/>
      <c r="N393" s="63"/>
      <c r="O393" s="63"/>
      <c r="P393" s="63"/>
      <c r="Q393" s="63"/>
      <c r="R393" s="63"/>
      <c r="S393" s="63"/>
      <c r="T393" s="63"/>
      <c r="U393" s="63"/>
      <c r="V393" s="63"/>
    </row>
    <row r="394" spans="1:22" ht="12.75" customHeight="1">
      <c r="A394" s="58"/>
      <c r="B394" s="63"/>
      <c r="C394" s="63"/>
      <c r="D394" s="63"/>
      <c r="E394" s="63"/>
      <c r="F394" s="79"/>
      <c r="G394" s="79"/>
      <c r="H394" s="79"/>
      <c r="I394" s="63"/>
      <c r="J394" s="58"/>
      <c r="K394" s="63"/>
      <c r="L394" s="63"/>
      <c r="M394" s="63"/>
      <c r="N394" s="63"/>
      <c r="O394" s="63"/>
      <c r="P394" s="63"/>
      <c r="Q394" s="63"/>
      <c r="R394" s="63"/>
      <c r="S394" s="63"/>
      <c r="T394" s="63"/>
      <c r="U394" s="63"/>
      <c r="V394" s="63"/>
    </row>
    <row r="395" spans="1:22" ht="12.75" customHeight="1">
      <c r="A395" s="58"/>
      <c r="B395" s="63"/>
      <c r="C395" s="63"/>
      <c r="D395" s="63"/>
      <c r="E395" s="63"/>
      <c r="F395" s="79"/>
      <c r="G395" s="79"/>
      <c r="H395" s="79"/>
      <c r="I395" s="63"/>
      <c r="J395" s="58"/>
      <c r="K395" s="63"/>
      <c r="L395" s="63"/>
      <c r="M395" s="63"/>
      <c r="N395" s="63"/>
      <c r="O395" s="63"/>
      <c r="P395" s="63"/>
      <c r="Q395" s="63"/>
      <c r="R395" s="63"/>
      <c r="S395" s="63"/>
      <c r="T395" s="63"/>
      <c r="U395" s="63"/>
      <c r="V395" s="63"/>
    </row>
    <row r="396" spans="1:22" ht="12.75" customHeight="1">
      <c r="A396" s="58"/>
      <c r="B396" s="63"/>
      <c r="C396" s="63"/>
      <c r="D396" s="63"/>
      <c r="E396" s="63"/>
      <c r="F396" s="79"/>
      <c r="G396" s="79"/>
      <c r="H396" s="79"/>
      <c r="I396" s="63"/>
      <c r="J396" s="58"/>
      <c r="K396" s="63"/>
      <c r="L396" s="63"/>
      <c r="M396" s="63"/>
      <c r="N396" s="63"/>
      <c r="O396" s="63"/>
      <c r="P396" s="63"/>
      <c r="Q396" s="63"/>
      <c r="R396" s="63"/>
      <c r="S396" s="63"/>
      <c r="T396" s="63"/>
      <c r="U396" s="63"/>
      <c r="V396" s="63"/>
    </row>
    <row r="397" spans="1:22" ht="12.75" customHeight="1">
      <c r="A397" s="58"/>
      <c r="B397" s="63"/>
      <c r="C397" s="63"/>
      <c r="D397" s="63"/>
      <c r="E397" s="63"/>
      <c r="F397" s="79"/>
      <c r="G397" s="79"/>
      <c r="H397" s="79"/>
      <c r="I397" s="63"/>
      <c r="J397" s="58"/>
      <c r="K397" s="63"/>
      <c r="L397" s="63"/>
      <c r="M397" s="63"/>
      <c r="N397" s="63"/>
      <c r="O397" s="63"/>
      <c r="P397" s="63"/>
      <c r="Q397" s="63"/>
      <c r="R397" s="63"/>
      <c r="S397" s="63"/>
      <c r="T397" s="63"/>
      <c r="U397" s="63"/>
      <c r="V397" s="63"/>
    </row>
    <row r="398" spans="1:22" ht="12.75" customHeight="1">
      <c r="A398" s="58"/>
      <c r="B398" s="63"/>
      <c r="C398" s="63"/>
      <c r="D398" s="63"/>
      <c r="E398" s="63"/>
      <c r="F398" s="79"/>
      <c r="G398" s="79"/>
      <c r="H398" s="79"/>
      <c r="I398" s="63"/>
      <c r="J398" s="58"/>
      <c r="K398" s="63"/>
      <c r="L398" s="63"/>
      <c r="M398" s="63"/>
      <c r="N398" s="63"/>
      <c r="O398" s="63"/>
      <c r="P398" s="63"/>
      <c r="Q398" s="63"/>
      <c r="R398" s="63"/>
      <c r="S398" s="63"/>
      <c r="T398" s="63"/>
      <c r="U398" s="63"/>
      <c r="V398" s="63"/>
    </row>
    <row r="399" spans="1:22" ht="12.75" customHeight="1">
      <c r="A399" s="58"/>
      <c r="B399" s="63"/>
      <c r="C399" s="63"/>
      <c r="D399" s="63"/>
      <c r="E399" s="63"/>
      <c r="F399" s="79"/>
      <c r="G399" s="79"/>
      <c r="H399" s="79"/>
      <c r="I399" s="63"/>
      <c r="J399" s="58"/>
      <c r="K399" s="63"/>
      <c r="L399" s="63"/>
      <c r="M399" s="63"/>
      <c r="N399" s="63"/>
      <c r="O399" s="63"/>
      <c r="P399" s="63"/>
      <c r="Q399" s="63"/>
      <c r="R399" s="63"/>
      <c r="S399" s="63"/>
      <c r="T399" s="63"/>
      <c r="U399" s="63"/>
      <c r="V399" s="63"/>
    </row>
    <row r="400" spans="1:22" ht="12.75" customHeight="1">
      <c r="A400" s="58"/>
      <c r="B400" s="63"/>
      <c r="C400" s="63"/>
      <c r="D400" s="63"/>
      <c r="E400" s="63"/>
      <c r="F400" s="79"/>
      <c r="G400" s="79"/>
      <c r="H400" s="79"/>
      <c r="I400" s="63"/>
      <c r="J400" s="58"/>
      <c r="K400" s="63"/>
      <c r="L400" s="63"/>
      <c r="M400" s="63"/>
      <c r="N400" s="63"/>
      <c r="O400" s="63"/>
      <c r="P400" s="63"/>
      <c r="Q400" s="63"/>
      <c r="R400" s="63"/>
      <c r="S400" s="63"/>
      <c r="T400" s="63"/>
      <c r="U400" s="63"/>
      <c r="V400" s="63"/>
    </row>
    <row r="401" spans="1:22" ht="12.75" customHeight="1">
      <c r="A401" s="58"/>
      <c r="B401" s="63"/>
      <c r="C401" s="63"/>
      <c r="D401" s="63"/>
      <c r="E401" s="63"/>
      <c r="F401" s="79"/>
      <c r="G401" s="79"/>
      <c r="H401" s="79"/>
      <c r="I401" s="63"/>
      <c r="J401" s="58"/>
      <c r="K401" s="63"/>
      <c r="L401" s="63"/>
      <c r="M401" s="63"/>
      <c r="N401" s="63"/>
      <c r="O401" s="63"/>
      <c r="P401" s="63"/>
      <c r="Q401" s="63"/>
      <c r="R401" s="63"/>
      <c r="S401" s="63"/>
      <c r="T401" s="63"/>
      <c r="U401" s="63"/>
      <c r="V401" s="63"/>
    </row>
    <row r="402" spans="1:22" ht="12.75" customHeight="1">
      <c r="A402" s="58"/>
      <c r="B402" s="63"/>
      <c r="C402" s="63"/>
      <c r="D402" s="63"/>
      <c r="E402" s="63"/>
      <c r="F402" s="79"/>
      <c r="G402" s="79"/>
      <c r="H402" s="79"/>
      <c r="I402" s="63"/>
      <c r="J402" s="58"/>
      <c r="K402" s="63"/>
      <c r="L402" s="63"/>
      <c r="M402" s="63"/>
      <c r="N402" s="63"/>
      <c r="O402" s="63"/>
      <c r="P402" s="63"/>
      <c r="Q402" s="63"/>
      <c r="R402" s="63"/>
      <c r="S402" s="63"/>
      <c r="T402" s="63"/>
      <c r="U402" s="63"/>
      <c r="V402" s="63"/>
    </row>
    <row r="403" spans="1:22" ht="12.75" customHeight="1">
      <c r="A403" s="58"/>
      <c r="B403" s="63"/>
      <c r="C403" s="63"/>
      <c r="D403" s="63"/>
      <c r="E403" s="63"/>
      <c r="F403" s="79"/>
      <c r="G403" s="79"/>
      <c r="H403" s="79"/>
      <c r="I403" s="63"/>
      <c r="J403" s="58"/>
      <c r="K403" s="63"/>
      <c r="L403" s="63"/>
      <c r="M403" s="63"/>
      <c r="N403" s="63"/>
      <c r="O403" s="63"/>
      <c r="P403" s="63"/>
      <c r="Q403" s="63"/>
      <c r="R403" s="63"/>
      <c r="S403" s="63"/>
      <c r="T403" s="63"/>
      <c r="U403" s="63"/>
      <c r="V403" s="63"/>
    </row>
    <row r="404" spans="1:22" ht="12.75" customHeight="1">
      <c r="A404" s="58"/>
      <c r="B404" s="63"/>
      <c r="C404" s="63"/>
      <c r="D404" s="63"/>
      <c r="E404" s="63"/>
      <c r="F404" s="79"/>
      <c r="G404" s="79"/>
      <c r="H404" s="79"/>
      <c r="I404" s="63"/>
      <c r="J404" s="58"/>
      <c r="K404" s="63"/>
      <c r="L404" s="63"/>
      <c r="M404" s="63"/>
      <c r="N404" s="63"/>
      <c r="O404" s="63"/>
      <c r="P404" s="63"/>
      <c r="Q404" s="63"/>
      <c r="R404" s="63"/>
      <c r="S404" s="63"/>
      <c r="T404" s="63"/>
      <c r="U404" s="63"/>
      <c r="V404" s="63"/>
    </row>
    <row r="405" spans="1:22" ht="12.75" customHeight="1">
      <c r="A405" s="58"/>
      <c r="B405" s="63"/>
      <c r="C405" s="63"/>
      <c r="D405" s="63"/>
      <c r="E405" s="63"/>
      <c r="F405" s="79"/>
      <c r="G405" s="79"/>
      <c r="H405" s="79"/>
      <c r="I405" s="63"/>
      <c r="J405" s="58"/>
      <c r="K405" s="63"/>
      <c r="L405" s="63"/>
      <c r="M405" s="63"/>
      <c r="N405" s="63"/>
      <c r="O405" s="63"/>
      <c r="P405" s="63"/>
      <c r="Q405" s="63"/>
      <c r="R405" s="63"/>
      <c r="S405" s="63"/>
      <c r="T405" s="63"/>
      <c r="U405" s="63"/>
      <c r="V405" s="63"/>
    </row>
    <row r="406" spans="1:22" ht="12.75" customHeight="1">
      <c r="A406" s="58"/>
      <c r="B406" s="63"/>
      <c r="C406" s="63"/>
      <c r="D406" s="63"/>
      <c r="E406" s="63"/>
      <c r="F406" s="79"/>
      <c r="G406" s="79"/>
      <c r="H406" s="79"/>
      <c r="I406" s="63"/>
      <c r="J406" s="58"/>
      <c r="K406" s="63"/>
      <c r="L406" s="63"/>
      <c r="M406" s="63"/>
      <c r="N406" s="63"/>
      <c r="O406" s="63"/>
      <c r="P406" s="63"/>
      <c r="Q406" s="63"/>
      <c r="R406" s="63"/>
      <c r="S406" s="63"/>
      <c r="T406" s="63"/>
      <c r="U406" s="63"/>
      <c r="V406" s="63"/>
    </row>
    <row r="407" spans="1:22" ht="12.75" customHeight="1">
      <c r="A407" s="58"/>
      <c r="B407" s="63"/>
      <c r="C407" s="63"/>
      <c r="D407" s="63"/>
      <c r="E407" s="63"/>
      <c r="F407" s="79"/>
      <c r="G407" s="79"/>
      <c r="H407" s="79"/>
      <c r="I407" s="63"/>
      <c r="J407" s="58"/>
      <c r="K407" s="63"/>
      <c r="L407" s="63"/>
      <c r="M407" s="63"/>
      <c r="N407" s="63"/>
      <c r="O407" s="63"/>
      <c r="P407" s="63"/>
      <c r="Q407" s="63"/>
      <c r="R407" s="63"/>
      <c r="S407" s="63"/>
      <c r="T407" s="63"/>
      <c r="U407" s="63"/>
      <c r="V407" s="63"/>
    </row>
    <row r="408" spans="1:22" ht="12.75" customHeight="1">
      <c r="A408" s="58"/>
      <c r="B408" s="63"/>
      <c r="C408" s="63"/>
      <c r="D408" s="63"/>
      <c r="E408" s="63"/>
      <c r="F408" s="79"/>
      <c r="G408" s="79"/>
      <c r="H408" s="79"/>
      <c r="I408" s="63"/>
      <c r="J408" s="58"/>
      <c r="K408" s="63"/>
      <c r="L408" s="63"/>
      <c r="M408" s="63"/>
      <c r="N408" s="63"/>
      <c r="O408" s="63"/>
      <c r="P408" s="63"/>
      <c r="Q408" s="63"/>
      <c r="R408" s="63"/>
      <c r="S408" s="63"/>
      <c r="T408" s="63"/>
      <c r="U408" s="63"/>
      <c r="V408" s="63"/>
    </row>
    <row r="409" spans="1:22" ht="12.75" customHeight="1">
      <c r="A409" s="58"/>
      <c r="B409" s="63"/>
      <c r="C409" s="63"/>
      <c r="D409" s="63"/>
      <c r="E409" s="63"/>
      <c r="F409" s="79"/>
      <c r="G409" s="79"/>
      <c r="H409" s="79"/>
      <c r="I409" s="63"/>
      <c r="J409" s="58"/>
      <c r="K409" s="63"/>
      <c r="L409" s="63"/>
      <c r="M409" s="63"/>
      <c r="N409" s="63"/>
      <c r="O409" s="63"/>
      <c r="P409" s="63"/>
      <c r="Q409" s="63"/>
      <c r="R409" s="63"/>
      <c r="S409" s="63"/>
      <c r="T409" s="63"/>
      <c r="U409" s="63"/>
      <c r="V409" s="63"/>
    </row>
    <row r="410" spans="1:22" ht="12.75" customHeight="1">
      <c r="A410" s="58"/>
      <c r="B410" s="63"/>
      <c r="C410" s="63"/>
      <c r="D410" s="63"/>
      <c r="E410" s="63"/>
      <c r="F410" s="79"/>
      <c r="G410" s="79"/>
      <c r="H410" s="79"/>
      <c r="I410" s="63"/>
      <c r="J410" s="58"/>
      <c r="K410" s="63"/>
      <c r="L410" s="63"/>
      <c r="M410" s="63"/>
      <c r="N410" s="63"/>
      <c r="O410" s="63"/>
      <c r="P410" s="63"/>
      <c r="Q410" s="63"/>
      <c r="R410" s="63"/>
      <c r="S410" s="63"/>
      <c r="T410" s="63"/>
      <c r="U410" s="63"/>
      <c r="V410" s="63"/>
    </row>
    <row r="411" spans="1:22" ht="12.75" customHeight="1">
      <c r="A411" s="58"/>
      <c r="B411" s="63"/>
      <c r="C411" s="63"/>
      <c r="D411" s="63"/>
      <c r="E411" s="63"/>
      <c r="F411" s="79"/>
      <c r="G411" s="79"/>
      <c r="H411" s="79"/>
      <c r="I411" s="63"/>
      <c r="J411" s="58"/>
      <c r="K411" s="63"/>
      <c r="L411" s="63"/>
      <c r="M411" s="63"/>
      <c r="N411" s="63"/>
      <c r="O411" s="63"/>
      <c r="P411" s="63"/>
      <c r="Q411" s="63"/>
      <c r="R411" s="63"/>
      <c r="S411" s="63"/>
      <c r="T411" s="63"/>
      <c r="U411" s="63"/>
      <c r="V411" s="63"/>
    </row>
    <row r="412" spans="1:22" ht="12.75" customHeight="1">
      <c r="A412" s="58"/>
      <c r="B412" s="63"/>
      <c r="C412" s="63"/>
      <c r="D412" s="63"/>
      <c r="E412" s="63"/>
      <c r="F412" s="79"/>
      <c r="G412" s="79"/>
      <c r="H412" s="79"/>
      <c r="I412" s="63"/>
      <c r="J412" s="58"/>
      <c r="K412" s="63"/>
      <c r="L412" s="63"/>
      <c r="M412" s="63"/>
      <c r="N412" s="63"/>
      <c r="O412" s="63"/>
      <c r="P412" s="63"/>
      <c r="Q412" s="63"/>
      <c r="R412" s="63"/>
      <c r="S412" s="63"/>
      <c r="T412" s="63"/>
      <c r="U412" s="63"/>
      <c r="V412" s="63"/>
    </row>
    <row r="413" spans="1:22" ht="12.75" customHeight="1">
      <c r="A413" s="58"/>
      <c r="B413" s="63"/>
      <c r="C413" s="63"/>
      <c r="D413" s="63"/>
      <c r="E413" s="63"/>
      <c r="F413" s="79"/>
      <c r="G413" s="79"/>
      <c r="H413" s="79"/>
      <c r="I413" s="63"/>
      <c r="J413" s="58"/>
      <c r="K413" s="63"/>
      <c r="L413" s="63"/>
      <c r="M413" s="63"/>
      <c r="N413" s="63"/>
      <c r="O413" s="63"/>
      <c r="P413" s="63"/>
      <c r="Q413" s="63"/>
      <c r="R413" s="63"/>
      <c r="S413" s="63"/>
      <c r="T413" s="63"/>
      <c r="U413" s="63"/>
      <c r="V413" s="63"/>
    </row>
    <row r="414" spans="1:22" ht="12.75" customHeight="1">
      <c r="A414" s="58"/>
      <c r="B414" s="63"/>
      <c r="C414" s="63"/>
      <c r="D414" s="63"/>
      <c r="E414" s="63"/>
      <c r="F414" s="79"/>
      <c r="G414" s="79"/>
      <c r="H414" s="79"/>
      <c r="I414" s="63"/>
      <c r="J414" s="58"/>
      <c r="K414" s="63"/>
      <c r="L414" s="63"/>
      <c r="M414" s="63"/>
      <c r="N414" s="63"/>
      <c r="O414" s="63"/>
      <c r="P414" s="63"/>
      <c r="Q414" s="63"/>
      <c r="R414" s="63"/>
      <c r="S414" s="63"/>
      <c r="T414" s="63"/>
      <c r="U414" s="63"/>
      <c r="V414" s="63"/>
    </row>
    <row r="415" spans="1:22" ht="12.75" customHeight="1">
      <c r="A415" s="58"/>
      <c r="B415" s="63"/>
      <c r="C415" s="63"/>
      <c r="D415" s="63"/>
      <c r="E415" s="63"/>
      <c r="F415" s="79"/>
      <c r="G415" s="79"/>
      <c r="H415" s="79"/>
      <c r="I415" s="63"/>
      <c r="J415" s="58"/>
      <c r="K415" s="63"/>
      <c r="L415" s="63"/>
      <c r="M415" s="63"/>
      <c r="N415" s="63"/>
      <c r="O415" s="63"/>
      <c r="P415" s="63"/>
      <c r="Q415" s="63"/>
      <c r="R415" s="63"/>
      <c r="S415" s="63"/>
      <c r="T415" s="63"/>
      <c r="U415" s="63"/>
      <c r="V415" s="63"/>
    </row>
    <row r="416" spans="1:22" ht="12.75" customHeight="1">
      <c r="A416" s="58"/>
      <c r="B416" s="63"/>
      <c r="C416" s="63"/>
      <c r="D416" s="63"/>
      <c r="E416" s="63"/>
      <c r="F416" s="79"/>
      <c r="G416" s="79"/>
      <c r="H416" s="79"/>
      <c r="I416" s="63"/>
      <c r="J416" s="58"/>
      <c r="K416" s="63"/>
      <c r="L416" s="63"/>
      <c r="M416" s="63"/>
      <c r="N416" s="63"/>
      <c r="O416" s="63"/>
      <c r="P416" s="63"/>
      <c r="Q416" s="63"/>
      <c r="R416" s="63"/>
      <c r="S416" s="63"/>
      <c r="T416" s="63"/>
      <c r="U416" s="63"/>
      <c r="V416" s="63"/>
    </row>
    <row r="417" spans="1:22" ht="12.75" customHeight="1">
      <c r="A417" s="58"/>
      <c r="B417" s="63"/>
      <c r="C417" s="63"/>
      <c r="D417" s="63"/>
      <c r="E417" s="63"/>
      <c r="F417" s="79"/>
      <c r="G417" s="79"/>
      <c r="H417" s="79"/>
      <c r="I417" s="63"/>
      <c r="J417" s="58"/>
      <c r="K417" s="63"/>
      <c r="L417" s="63"/>
      <c r="M417" s="63"/>
      <c r="N417" s="63"/>
      <c r="O417" s="63"/>
      <c r="P417" s="63"/>
      <c r="Q417" s="63"/>
      <c r="R417" s="63"/>
      <c r="S417" s="63"/>
      <c r="T417" s="63"/>
      <c r="U417" s="63"/>
      <c r="V417" s="63"/>
    </row>
    <row r="418" spans="1:22" ht="12.75" customHeight="1">
      <c r="A418" s="58"/>
      <c r="B418" s="63"/>
      <c r="C418" s="63"/>
      <c r="D418" s="63"/>
      <c r="E418" s="63"/>
      <c r="F418" s="79"/>
      <c r="G418" s="79"/>
      <c r="H418" s="79"/>
      <c r="I418" s="63"/>
      <c r="J418" s="58"/>
      <c r="K418" s="63"/>
      <c r="L418" s="63"/>
      <c r="M418" s="63"/>
      <c r="N418" s="63"/>
      <c r="O418" s="63"/>
      <c r="P418" s="63"/>
      <c r="Q418" s="63"/>
      <c r="R418" s="63"/>
      <c r="S418" s="63"/>
      <c r="T418" s="63"/>
      <c r="U418" s="63"/>
      <c r="V418" s="63"/>
    </row>
    <row r="419" spans="1:22" ht="12.75" customHeight="1">
      <c r="A419" s="58"/>
      <c r="B419" s="63"/>
      <c r="C419" s="63"/>
      <c r="D419" s="63"/>
      <c r="E419" s="63"/>
      <c r="F419" s="79"/>
      <c r="G419" s="79"/>
      <c r="H419" s="79"/>
      <c r="I419" s="63"/>
      <c r="J419" s="58"/>
      <c r="K419" s="63"/>
      <c r="L419" s="63"/>
      <c r="M419" s="63"/>
      <c r="N419" s="63"/>
      <c r="O419" s="63"/>
      <c r="P419" s="63"/>
      <c r="Q419" s="63"/>
      <c r="R419" s="63"/>
      <c r="S419" s="63"/>
      <c r="T419" s="63"/>
      <c r="U419" s="63"/>
      <c r="V419" s="63"/>
    </row>
    <row r="420" spans="1:22" ht="12.75" customHeight="1">
      <c r="A420" s="58"/>
      <c r="B420" s="63"/>
      <c r="C420" s="63"/>
      <c r="D420" s="63"/>
      <c r="E420" s="63"/>
      <c r="F420" s="79"/>
      <c r="G420" s="79"/>
      <c r="H420" s="79"/>
      <c r="I420" s="63"/>
      <c r="J420" s="58"/>
      <c r="K420" s="63"/>
      <c r="L420" s="63"/>
      <c r="M420" s="63"/>
      <c r="N420" s="63"/>
      <c r="O420" s="63"/>
      <c r="P420" s="63"/>
      <c r="Q420" s="63"/>
      <c r="R420" s="63"/>
      <c r="S420" s="63"/>
      <c r="T420" s="63"/>
      <c r="U420" s="63"/>
      <c r="V420" s="63"/>
    </row>
    <row r="421" spans="1:22" ht="12.75" customHeight="1">
      <c r="A421" s="58"/>
      <c r="B421" s="63"/>
      <c r="C421" s="63"/>
      <c r="D421" s="63"/>
      <c r="E421" s="63"/>
      <c r="F421" s="79"/>
      <c r="G421" s="79"/>
      <c r="H421" s="79"/>
      <c r="I421" s="63"/>
      <c r="J421" s="58"/>
      <c r="K421" s="63"/>
      <c r="L421" s="63"/>
      <c r="M421" s="63"/>
      <c r="N421" s="63"/>
      <c r="O421" s="63"/>
      <c r="P421" s="63"/>
      <c r="Q421" s="63"/>
      <c r="R421" s="63"/>
      <c r="S421" s="63"/>
      <c r="T421" s="63"/>
      <c r="U421" s="63"/>
      <c r="V421" s="63"/>
    </row>
    <row r="422" spans="1:22" ht="12.75" customHeight="1">
      <c r="A422" s="58"/>
      <c r="B422" s="63"/>
      <c r="C422" s="63"/>
      <c r="D422" s="63"/>
      <c r="E422" s="63"/>
      <c r="F422" s="79"/>
      <c r="G422" s="79"/>
      <c r="H422" s="79"/>
      <c r="I422" s="63"/>
      <c r="J422" s="58"/>
      <c r="K422" s="63"/>
      <c r="L422" s="63"/>
      <c r="M422" s="63"/>
      <c r="N422" s="63"/>
      <c r="O422" s="63"/>
      <c r="P422" s="63"/>
      <c r="Q422" s="63"/>
      <c r="R422" s="63"/>
      <c r="S422" s="63"/>
      <c r="T422" s="63"/>
      <c r="U422" s="63"/>
      <c r="V422" s="63"/>
    </row>
    <row r="423" spans="1:22" ht="12.75" customHeight="1">
      <c r="A423" s="58"/>
      <c r="B423" s="63"/>
      <c r="C423" s="63"/>
      <c r="D423" s="63"/>
      <c r="E423" s="63"/>
      <c r="F423" s="79"/>
      <c r="G423" s="79"/>
      <c r="H423" s="79"/>
      <c r="I423" s="63"/>
      <c r="J423" s="58"/>
      <c r="K423" s="63"/>
      <c r="L423" s="63"/>
      <c r="M423" s="63"/>
      <c r="N423" s="63"/>
      <c r="O423" s="63"/>
      <c r="P423" s="63"/>
      <c r="Q423" s="63"/>
      <c r="R423" s="63"/>
      <c r="S423" s="63"/>
      <c r="T423" s="63"/>
      <c r="U423" s="63"/>
      <c r="V423" s="63"/>
    </row>
    <row r="424" spans="1:22" ht="12.75" customHeight="1">
      <c r="A424" s="58"/>
      <c r="B424" s="63"/>
      <c r="C424" s="63"/>
      <c r="D424" s="63"/>
      <c r="E424" s="63"/>
      <c r="F424" s="79"/>
      <c r="G424" s="79"/>
      <c r="H424" s="79"/>
      <c r="I424" s="63"/>
      <c r="J424" s="58"/>
      <c r="K424" s="63"/>
      <c r="L424" s="63"/>
      <c r="M424" s="63"/>
      <c r="N424" s="63"/>
      <c r="O424" s="63"/>
      <c r="P424" s="63"/>
      <c r="Q424" s="63"/>
      <c r="R424" s="63"/>
      <c r="S424" s="63"/>
      <c r="T424" s="63"/>
      <c r="U424" s="63"/>
      <c r="V424" s="63"/>
    </row>
    <row r="425" spans="1:22" ht="12.75" customHeight="1">
      <c r="A425" s="58"/>
      <c r="B425" s="63"/>
      <c r="C425" s="63"/>
      <c r="D425" s="63"/>
      <c r="E425" s="63"/>
      <c r="F425" s="79"/>
      <c r="G425" s="79"/>
      <c r="H425" s="79"/>
      <c r="I425" s="63"/>
      <c r="J425" s="58"/>
      <c r="K425" s="63"/>
      <c r="L425" s="63"/>
      <c r="M425" s="63"/>
      <c r="N425" s="63"/>
      <c r="O425" s="63"/>
      <c r="P425" s="63"/>
      <c r="Q425" s="63"/>
      <c r="R425" s="63"/>
      <c r="S425" s="63"/>
      <c r="T425" s="63"/>
      <c r="U425" s="63"/>
      <c r="V425" s="63"/>
    </row>
    <row r="426" spans="1:22" ht="12.75" customHeight="1">
      <c r="A426" s="58"/>
      <c r="B426" s="63"/>
      <c r="C426" s="63"/>
      <c r="D426" s="63"/>
      <c r="E426" s="63"/>
      <c r="F426" s="79"/>
      <c r="G426" s="79"/>
      <c r="H426" s="79"/>
      <c r="I426" s="63"/>
      <c r="J426" s="58"/>
      <c r="K426" s="63"/>
      <c r="L426" s="63"/>
      <c r="M426" s="63"/>
      <c r="N426" s="63"/>
      <c r="O426" s="63"/>
      <c r="P426" s="63"/>
      <c r="Q426" s="63"/>
      <c r="R426" s="63"/>
      <c r="S426" s="63"/>
      <c r="T426" s="63"/>
      <c r="U426" s="63"/>
      <c r="V426" s="63"/>
    </row>
    <row r="427" spans="1:22" ht="12.75" customHeight="1">
      <c r="A427" s="58"/>
      <c r="B427" s="63"/>
      <c r="C427" s="63"/>
      <c r="D427" s="63"/>
      <c r="E427" s="63"/>
      <c r="F427" s="79"/>
      <c r="G427" s="79"/>
      <c r="H427" s="79"/>
      <c r="I427" s="63"/>
      <c r="J427" s="58"/>
      <c r="K427" s="63"/>
      <c r="L427" s="63"/>
      <c r="M427" s="63"/>
      <c r="N427" s="63"/>
      <c r="O427" s="63"/>
      <c r="P427" s="63"/>
      <c r="Q427" s="63"/>
      <c r="R427" s="63"/>
      <c r="S427" s="63"/>
      <c r="T427" s="63"/>
      <c r="U427" s="63"/>
      <c r="V427" s="63"/>
    </row>
    <row r="428" spans="1:22" ht="12.75" customHeight="1">
      <c r="A428" s="58"/>
      <c r="B428" s="63"/>
      <c r="C428" s="63"/>
      <c r="D428" s="63"/>
      <c r="E428" s="63"/>
      <c r="F428" s="79"/>
      <c r="G428" s="79"/>
      <c r="H428" s="79"/>
      <c r="I428" s="63"/>
      <c r="J428" s="58"/>
      <c r="K428" s="63"/>
      <c r="L428" s="63"/>
      <c r="M428" s="63"/>
      <c r="N428" s="63"/>
      <c r="O428" s="63"/>
      <c r="P428" s="63"/>
      <c r="Q428" s="63"/>
      <c r="R428" s="63"/>
      <c r="S428" s="63"/>
      <c r="T428" s="63"/>
      <c r="U428" s="63"/>
      <c r="V428" s="63"/>
    </row>
    <row r="429" spans="1:22" ht="12.75" customHeight="1">
      <c r="A429" s="58"/>
      <c r="B429" s="63"/>
      <c r="C429" s="63"/>
      <c r="D429" s="63"/>
      <c r="E429" s="63"/>
      <c r="F429" s="79"/>
      <c r="G429" s="79"/>
      <c r="H429" s="79"/>
      <c r="I429" s="63"/>
      <c r="J429" s="58"/>
      <c r="K429" s="63"/>
      <c r="L429" s="63"/>
      <c r="M429" s="63"/>
      <c r="N429" s="63"/>
      <c r="O429" s="63"/>
      <c r="P429" s="63"/>
      <c r="Q429" s="63"/>
      <c r="R429" s="63"/>
      <c r="S429" s="63"/>
      <c r="T429" s="63"/>
      <c r="U429" s="63"/>
      <c r="V429" s="63"/>
    </row>
    <row r="430" spans="1:22" ht="12.75" customHeight="1">
      <c r="A430" s="58"/>
      <c r="B430" s="63"/>
      <c r="C430" s="63"/>
      <c r="D430" s="63"/>
      <c r="E430" s="63"/>
      <c r="F430" s="79"/>
      <c r="G430" s="79"/>
      <c r="H430" s="79"/>
      <c r="I430" s="63"/>
      <c r="J430" s="58"/>
      <c r="K430" s="63"/>
      <c r="L430" s="63"/>
      <c r="M430" s="63"/>
      <c r="N430" s="63"/>
      <c r="O430" s="63"/>
      <c r="P430" s="63"/>
      <c r="Q430" s="63"/>
      <c r="R430" s="63"/>
      <c r="S430" s="63"/>
      <c r="T430" s="63"/>
      <c r="U430" s="63"/>
      <c r="V430" s="63"/>
    </row>
    <row r="431" spans="1:22" ht="12.75" customHeight="1">
      <c r="A431" s="58"/>
      <c r="B431" s="63"/>
      <c r="C431" s="63"/>
      <c r="D431" s="63"/>
      <c r="E431" s="63"/>
      <c r="F431" s="79"/>
      <c r="G431" s="79"/>
      <c r="H431" s="79"/>
      <c r="I431" s="63"/>
      <c r="J431" s="58"/>
      <c r="K431" s="63"/>
      <c r="L431" s="63"/>
      <c r="M431" s="63"/>
      <c r="N431" s="63"/>
      <c r="O431" s="63"/>
      <c r="P431" s="63"/>
      <c r="Q431" s="63"/>
      <c r="R431" s="63"/>
      <c r="S431" s="63"/>
      <c r="T431" s="63"/>
      <c r="U431" s="63"/>
      <c r="V431" s="63"/>
    </row>
    <row r="432" spans="1:22" ht="12.75" customHeight="1">
      <c r="A432" s="58"/>
      <c r="B432" s="63"/>
      <c r="C432" s="63"/>
      <c r="D432" s="63"/>
      <c r="E432" s="63"/>
      <c r="F432" s="79"/>
      <c r="G432" s="79"/>
      <c r="H432" s="79"/>
      <c r="I432" s="63"/>
      <c r="J432" s="58"/>
      <c r="K432" s="63"/>
      <c r="L432" s="63"/>
      <c r="M432" s="63"/>
      <c r="N432" s="63"/>
      <c r="O432" s="63"/>
      <c r="P432" s="63"/>
      <c r="Q432" s="63"/>
      <c r="R432" s="63"/>
      <c r="S432" s="63"/>
      <c r="T432" s="63"/>
      <c r="U432" s="63"/>
      <c r="V432" s="63"/>
    </row>
    <row r="433" spans="1:22" ht="12.75" customHeight="1">
      <c r="A433" s="58"/>
      <c r="B433" s="63"/>
      <c r="C433" s="63"/>
      <c r="D433" s="63"/>
      <c r="E433" s="63"/>
      <c r="F433" s="79"/>
      <c r="G433" s="79"/>
      <c r="H433" s="79"/>
      <c r="I433" s="63"/>
      <c r="J433" s="58"/>
      <c r="K433" s="63"/>
      <c r="L433" s="63"/>
      <c r="M433" s="63"/>
      <c r="N433" s="63"/>
      <c r="O433" s="63"/>
      <c r="P433" s="63"/>
      <c r="Q433" s="63"/>
      <c r="R433" s="63"/>
      <c r="S433" s="63"/>
      <c r="T433" s="63"/>
      <c r="U433" s="63"/>
      <c r="V433" s="63"/>
    </row>
    <row r="434" spans="1:22" ht="12.75" customHeight="1">
      <c r="A434" s="58"/>
      <c r="B434" s="63"/>
      <c r="C434" s="63"/>
      <c r="D434" s="63"/>
      <c r="E434" s="63"/>
      <c r="F434" s="79"/>
      <c r="G434" s="79"/>
      <c r="H434" s="79"/>
      <c r="I434" s="63"/>
      <c r="J434" s="58"/>
      <c r="K434" s="63"/>
      <c r="L434" s="63"/>
      <c r="M434" s="63"/>
      <c r="N434" s="63"/>
      <c r="O434" s="63"/>
      <c r="P434" s="63"/>
      <c r="Q434" s="63"/>
      <c r="R434" s="63"/>
      <c r="S434" s="63"/>
      <c r="T434" s="63"/>
      <c r="U434" s="63"/>
      <c r="V434" s="63"/>
    </row>
    <row r="435" spans="1:22" ht="12.75" customHeight="1">
      <c r="A435" s="58"/>
      <c r="B435" s="63"/>
      <c r="C435" s="63"/>
      <c r="D435" s="63"/>
      <c r="E435" s="63"/>
      <c r="F435" s="79"/>
      <c r="G435" s="79"/>
      <c r="H435" s="79"/>
      <c r="I435" s="63"/>
      <c r="J435" s="58"/>
      <c r="K435" s="63"/>
      <c r="L435" s="63"/>
      <c r="M435" s="63"/>
      <c r="N435" s="63"/>
      <c r="O435" s="63"/>
      <c r="P435" s="63"/>
      <c r="Q435" s="63"/>
      <c r="R435" s="63"/>
      <c r="S435" s="63"/>
      <c r="T435" s="63"/>
      <c r="U435" s="63"/>
      <c r="V435" s="63"/>
    </row>
    <row r="436" spans="1:22" ht="12.75" customHeight="1">
      <c r="A436" s="58"/>
      <c r="B436" s="63"/>
      <c r="C436" s="63"/>
      <c r="D436" s="63"/>
      <c r="E436" s="63"/>
      <c r="F436" s="79"/>
      <c r="G436" s="79"/>
      <c r="H436" s="79"/>
      <c r="I436" s="63"/>
      <c r="J436" s="58"/>
      <c r="K436" s="63"/>
      <c r="L436" s="63"/>
      <c r="M436" s="63"/>
      <c r="N436" s="63"/>
      <c r="O436" s="63"/>
      <c r="P436" s="63"/>
      <c r="Q436" s="63"/>
      <c r="R436" s="63"/>
      <c r="S436" s="63"/>
      <c r="T436" s="63"/>
      <c r="U436" s="63"/>
      <c r="V436" s="63"/>
    </row>
    <row r="437" spans="1:22" ht="12.75" customHeight="1">
      <c r="A437" s="58"/>
      <c r="B437" s="63"/>
      <c r="C437" s="63"/>
      <c r="D437" s="63"/>
      <c r="E437" s="63"/>
      <c r="F437" s="79"/>
      <c r="G437" s="79"/>
      <c r="H437" s="79"/>
      <c r="I437" s="63"/>
      <c r="J437" s="58"/>
      <c r="K437" s="63"/>
      <c r="L437" s="63"/>
      <c r="M437" s="63"/>
      <c r="N437" s="63"/>
      <c r="O437" s="63"/>
      <c r="P437" s="63"/>
      <c r="Q437" s="63"/>
      <c r="R437" s="63"/>
      <c r="S437" s="63"/>
      <c r="T437" s="63"/>
      <c r="U437" s="63"/>
      <c r="V437" s="63"/>
    </row>
    <row r="438" spans="1:22" ht="12.75" customHeight="1">
      <c r="A438" s="58"/>
      <c r="B438" s="63"/>
      <c r="C438" s="63"/>
      <c r="D438" s="63"/>
      <c r="E438" s="63"/>
      <c r="F438" s="79"/>
      <c r="G438" s="79"/>
      <c r="H438" s="79"/>
      <c r="I438" s="63"/>
      <c r="J438" s="58"/>
      <c r="K438" s="63"/>
      <c r="L438" s="63"/>
      <c r="M438" s="63"/>
      <c r="N438" s="63"/>
      <c r="O438" s="63"/>
      <c r="P438" s="63"/>
      <c r="Q438" s="63"/>
      <c r="R438" s="63"/>
      <c r="S438" s="63"/>
      <c r="T438" s="63"/>
      <c r="U438" s="63"/>
      <c r="V438" s="63"/>
    </row>
    <row r="439" spans="1:22" ht="12.75" customHeight="1">
      <c r="A439" s="58"/>
      <c r="B439" s="63"/>
      <c r="C439" s="63"/>
      <c r="D439" s="63"/>
      <c r="E439" s="63"/>
      <c r="F439" s="79"/>
      <c r="G439" s="79"/>
      <c r="H439" s="79"/>
      <c r="I439" s="63"/>
      <c r="J439" s="58"/>
      <c r="K439" s="63"/>
      <c r="L439" s="63"/>
      <c r="M439" s="63"/>
      <c r="N439" s="63"/>
      <c r="O439" s="63"/>
      <c r="P439" s="63"/>
      <c r="Q439" s="63"/>
      <c r="R439" s="63"/>
      <c r="S439" s="63"/>
      <c r="T439" s="63"/>
      <c r="U439" s="63"/>
      <c r="V439" s="63"/>
    </row>
    <row r="440" spans="1:22" ht="12.75" customHeight="1">
      <c r="A440" s="58"/>
      <c r="B440" s="63"/>
      <c r="C440" s="63"/>
      <c r="D440" s="63"/>
      <c r="E440" s="63"/>
      <c r="F440" s="79"/>
      <c r="G440" s="79"/>
      <c r="H440" s="79"/>
      <c r="I440" s="63"/>
      <c r="J440" s="58"/>
      <c r="K440" s="63"/>
      <c r="L440" s="63"/>
      <c r="M440" s="63"/>
      <c r="N440" s="63"/>
      <c r="O440" s="63"/>
      <c r="P440" s="63"/>
      <c r="Q440" s="63"/>
      <c r="R440" s="63"/>
      <c r="S440" s="63"/>
      <c r="T440" s="63"/>
      <c r="U440" s="63"/>
      <c r="V440" s="63"/>
    </row>
    <row r="441" spans="1:22" ht="12.75" customHeight="1">
      <c r="A441" s="58"/>
      <c r="B441" s="63"/>
      <c r="C441" s="63"/>
      <c r="D441" s="63"/>
      <c r="E441" s="63"/>
      <c r="F441" s="79"/>
      <c r="G441" s="79"/>
      <c r="H441" s="79"/>
      <c r="I441" s="63"/>
      <c r="J441" s="58"/>
      <c r="K441" s="63"/>
      <c r="L441" s="63"/>
      <c r="M441" s="63"/>
      <c r="N441" s="63"/>
      <c r="O441" s="63"/>
      <c r="P441" s="63"/>
      <c r="Q441" s="63"/>
      <c r="R441" s="63"/>
      <c r="S441" s="63"/>
      <c r="T441" s="63"/>
      <c r="U441" s="63"/>
      <c r="V441" s="63"/>
    </row>
    <row r="442" spans="1:22" ht="12.75" customHeight="1">
      <c r="A442" s="58"/>
      <c r="B442" s="63"/>
      <c r="C442" s="63"/>
      <c r="D442" s="63"/>
      <c r="E442" s="63"/>
      <c r="F442" s="79"/>
      <c r="G442" s="79"/>
      <c r="H442" s="79"/>
      <c r="I442" s="63"/>
      <c r="J442" s="58"/>
      <c r="K442" s="63"/>
      <c r="L442" s="63"/>
      <c r="M442" s="63"/>
      <c r="N442" s="63"/>
      <c r="O442" s="63"/>
      <c r="P442" s="63"/>
      <c r="Q442" s="63"/>
      <c r="R442" s="63"/>
      <c r="S442" s="63"/>
      <c r="T442" s="63"/>
      <c r="U442" s="63"/>
      <c r="V442" s="63"/>
    </row>
    <row r="443" spans="1:22" ht="12.75" customHeight="1">
      <c r="A443" s="58"/>
      <c r="B443" s="63"/>
      <c r="C443" s="63"/>
      <c r="D443" s="63"/>
      <c r="E443" s="63"/>
      <c r="F443" s="79"/>
      <c r="G443" s="79"/>
      <c r="H443" s="79"/>
      <c r="I443" s="63"/>
      <c r="J443" s="58"/>
      <c r="K443" s="63"/>
      <c r="L443" s="63"/>
      <c r="M443" s="63"/>
      <c r="N443" s="63"/>
      <c r="O443" s="63"/>
      <c r="P443" s="63"/>
      <c r="Q443" s="63"/>
      <c r="R443" s="63"/>
      <c r="S443" s="63"/>
      <c r="T443" s="63"/>
      <c r="U443" s="63"/>
      <c r="V443" s="63"/>
    </row>
    <row r="444" spans="1:22" ht="12.75" customHeight="1">
      <c r="A444" s="58"/>
      <c r="B444" s="63"/>
      <c r="C444" s="63"/>
      <c r="D444" s="63"/>
      <c r="E444" s="63"/>
      <c r="F444" s="79"/>
      <c r="G444" s="79"/>
      <c r="H444" s="79"/>
      <c r="I444" s="63"/>
      <c r="J444" s="58"/>
      <c r="K444" s="63"/>
      <c r="L444" s="63"/>
      <c r="M444" s="63"/>
      <c r="N444" s="63"/>
      <c r="O444" s="63"/>
      <c r="P444" s="63"/>
      <c r="Q444" s="63"/>
      <c r="R444" s="63"/>
      <c r="S444" s="63"/>
      <c r="T444" s="63"/>
      <c r="U444" s="63"/>
      <c r="V444" s="63"/>
    </row>
    <row r="445" spans="1:22" ht="12.75" customHeight="1">
      <c r="A445" s="58"/>
      <c r="B445" s="63"/>
      <c r="C445" s="63"/>
      <c r="D445" s="63"/>
      <c r="E445" s="63"/>
      <c r="F445" s="79"/>
      <c r="G445" s="79"/>
      <c r="H445" s="79"/>
      <c r="I445" s="63"/>
      <c r="J445" s="58"/>
      <c r="K445" s="63"/>
      <c r="L445" s="63"/>
      <c r="M445" s="63"/>
      <c r="N445" s="63"/>
      <c r="O445" s="63"/>
      <c r="P445" s="63"/>
      <c r="Q445" s="63"/>
      <c r="R445" s="63"/>
      <c r="S445" s="63"/>
      <c r="T445" s="63"/>
      <c r="U445" s="63"/>
      <c r="V445" s="63"/>
    </row>
    <row r="446" spans="1:22" ht="12.75" customHeight="1">
      <c r="A446" s="58"/>
      <c r="B446" s="63"/>
      <c r="C446" s="63"/>
      <c r="D446" s="63"/>
      <c r="E446" s="63"/>
      <c r="F446" s="79"/>
      <c r="G446" s="79"/>
      <c r="H446" s="79"/>
      <c r="I446" s="63"/>
      <c r="J446" s="58"/>
      <c r="K446" s="63"/>
      <c r="L446" s="63"/>
      <c r="M446" s="63"/>
      <c r="N446" s="63"/>
      <c r="O446" s="63"/>
      <c r="P446" s="63"/>
      <c r="Q446" s="63"/>
      <c r="R446" s="63"/>
      <c r="S446" s="63"/>
      <c r="T446" s="63"/>
      <c r="U446" s="63"/>
      <c r="V446" s="63"/>
    </row>
    <row r="447" spans="1:22" ht="12.75" customHeight="1">
      <c r="A447" s="58"/>
      <c r="B447" s="63"/>
      <c r="C447" s="63"/>
      <c r="D447" s="63"/>
      <c r="E447" s="63"/>
      <c r="F447" s="79"/>
      <c r="G447" s="79"/>
      <c r="H447" s="79"/>
      <c r="I447" s="63"/>
      <c r="J447" s="58"/>
      <c r="K447" s="63"/>
      <c r="L447" s="63"/>
      <c r="M447" s="63"/>
      <c r="N447" s="63"/>
      <c r="O447" s="63"/>
      <c r="P447" s="63"/>
      <c r="Q447" s="63"/>
      <c r="R447" s="63"/>
      <c r="S447" s="63"/>
      <c r="T447" s="63"/>
      <c r="U447" s="63"/>
      <c r="V447" s="63"/>
    </row>
    <row r="448" spans="1:22" ht="12.75" customHeight="1">
      <c r="A448" s="58"/>
      <c r="B448" s="63"/>
      <c r="C448" s="63"/>
      <c r="D448" s="63"/>
      <c r="E448" s="63"/>
      <c r="F448" s="79"/>
      <c r="G448" s="79"/>
      <c r="H448" s="79"/>
      <c r="I448" s="63"/>
      <c r="J448" s="58"/>
      <c r="K448" s="63"/>
      <c r="L448" s="63"/>
      <c r="M448" s="63"/>
      <c r="N448" s="63"/>
      <c r="O448" s="63"/>
      <c r="P448" s="63"/>
      <c r="Q448" s="63"/>
      <c r="R448" s="63"/>
      <c r="S448" s="63"/>
      <c r="T448" s="63"/>
      <c r="U448" s="63"/>
      <c r="V448" s="63"/>
    </row>
    <row r="449" spans="1:22" ht="12.75" customHeight="1">
      <c r="A449" s="58"/>
      <c r="B449" s="63"/>
      <c r="C449" s="63"/>
      <c r="D449" s="63"/>
      <c r="E449" s="63"/>
      <c r="F449" s="79"/>
      <c r="G449" s="79"/>
      <c r="H449" s="79"/>
      <c r="I449" s="63"/>
      <c r="J449" s="58"/>
      <c r="K449" s="63"/>
      <c r="L449" s="63"/>
      <c r="M449" s="63"/>
      <c r="N449" s="63"/>
      <c r="O449" s="63"/>
      <c r="P449" s="63"/>
      <c r="Q449" s="63"/>
      <c r="R449" s="63"/>
      <c r="S449" s="63"/>
      <c r="T449" s="63"/>
      <c r="U449" s="63"/>
      <c r="V449" s="63"/>
    </row>
    <row r="450" spans="1:22" ht="12.75" customHeight="1">
      <c r="A450" s="58"/>
      <c r="B450" s="63"/>
      <c r="C450" s="63"/>
      <c r="D450" s="63"/>
      <c r="E450" s="63"/>
      <c r="F450" s="79"/>
      <c r="G450" s="79"/>
      <c r="H450" s="79"/>
      <c r="I450" s="63"/>
      <c r="J450" s="58"/>
      <c r="K450" s="63"/>
      <c r="L450" s="63"/>
      <c r="M450" s="63"/>
      <c r="N450" s="63"/>
      <c r="O450" s="63"/>
      <c r="P450" s="63"/>
      <c r="Q450" s="63"/>
      <c r="R450" s="63"/>
      <c r="S450" s="63"/>
      <c r="T450" s="63"/>
      <c r="U450" s="63"/>
      <c r="V450" s="63"/>
    </row>
    <row r="451" spans="1:22" ht="12.75" customHeight="1">
      <c r="A451" s="58"/>
      <c r="B451" s="63"/>
      <c r="C451" s="63"/>
      <c r="D451" s="63"/>
      <c r="E451" s="63"/>
      <c r="F451" s="79"/>
      <c r="G451" s="79"/>
      <c r="H451" s="79"/>
      <c r="I451" s="63"/>
      <c r="J451" s="58"/>
      <c r="K451" s="63"/>
      <c r="L451" s="63"/>
      <c r="M451" s="63"/>
      <c r="N451" s="63"/>
      <c r="O451" s="63"/>
      <c r="P451" s="63"/>
      <c r="Q451" s="63"/>
      <c r="R451" s="63"/>
      <c r="S451" s="63"/>
      <c r="T451" s="63"/>
      <c r="U451" s="63"/>
      <c r="V451" s="63"/>
    </row>
    <row r="452" spans="1:22" ht="12.75" customHeight="1">
      <c r="A452" s="58"/>
      <c r="B452" s="63"/>
      <c r="C452" s="63"/>
      <c r="D452" s="63"/>
      <c r="E452" s="63"/>
      <c r="F452" s="79"/>
      <c r="G452" s="79"/>
      <c r="H452" s="79"/>
      <c r="I452" s="63"/>
      <c r="J452" s="58"/>
      <c r="K452" s="63"/>
      <c r="L452" s="63"/>
      <c r="M452" s="63"/>
      <c r="N452" s="63"/>
      <c r="O452" s="63"/>
      <c r="P452" s="63"/>
      <c r="Q452" s="63"/>
      <c r="R452" s="63"/>
      <c r="S452" s="63"/>
      <c r="T452" s="63"/>
      <c r="U452" s="63"/>
      <c r="V452" s="63"/>
    </row>
    <row r="453" spans="1:22" ht="12.75" customHeight="1">
      <c r="A453" s="58"/>
      <c r="B453" s="63"/>
      <c r="C453" s="63"/>
      <c r="D453" s="63"/>
      <c r="E453" s="63"/>
      <c r="F453" s="79"/>
      <c r="G453" s="79"/>
      <c r="H453" s="79"/>
      <c r="I453" s="63"/>
      <c r="J453" s="58"/>
      <c r="K453" s="63"/>
      <c r="L453" s="63"/>
      <c r="M453" s="63"/>
      <c r="N453" s="63"/>
      <c r="O453" s="63"/>
      <c r="P453" s="63"/>
      <c r="Q453" s="63"/>
      <c r="R453" s="63"/>
      <c r="S453" s="63"/>
      <c r="T453" s="63"/>
      <c r="U453" s="63"/>
      <c r="V453" s="63"/>
    </row>
    <row r="454" spans="1:22" ht="12.75" customHeight="1">
      <c r="A454" s="58"/>
      <c r="B454" s="63"/>
      <c r="C454" s="63"/>
      <c r="D454" s="63"/>
      <c r="E454" s="63"/>
      <c r="F454" s="79"/>
      <c r="G454" s="79"/>
      <c r="H454" s="79"/>
      <c r="I454" s="63"/>
      <c r="J454" s="58"/>
      <c r="K454" s="63"/>
      <c r="L454" s="63"/>
      <c r="M454" s="63"/>
      <c r="N454" s="63"/>
      <c r="O454" s="63"/>
      <c r="P454" s="63"/>
      <c r="Q454" s="63"/>
      <c r="R454" s="63"/>
      <c r="S454" s="63"/>
      <c r="T454" s="63"/>
      <c r="U454" s="63"/>
      <c r="V454" s="63"/>
    </row>
    <row r="455" spans="1:22" ht="12.75" customHeight="1">
      <c r="A455" s="58"/>
      <c r="B455" s="63"/>
      <c r="C455" s="63"/>
      <c r="D455" s="63"/>
      <c r="E455" s="63"/>
      <c r="F455" s="79"/>
      <c r="G455" s="79"/>
      <c r="H455" s="79"/>
      <c r="I455" s="63"/>
      <c r="J455" s="58"/>
      <c r="K455" s="63"/>
      <c r="L455" s="63"/>
      <c r="M455" s="63"/>
      <c r="N455" s="63"/>
      <c r="O455" s="63"/>
      <c r="P455" s="63"/>
      <c r="Q455" s="63"/>
      <c r="R455" s="63"/>
      <c r="S455" s="63"/>
      <c r="T455" s="63"/>
      <c r="U455" s="63"/>
      <c r="V455" s="63"/>
    </row>
    <row r="456" spans="1:22" ht="12.75" customHeight="1">
      <c r="A456" s="58"/>
      <c r="B456" s="63"/>
      <c r="C456" s="63"/>
      <c r="D456" s="63"/>
      <c r="E456" s="63"/>
      <c r="F456" s="79"/>
      <c r="G456" s="79"/>
      <c r="H456" s="79"/>
      <c r="I456" s="63"/>
      <c r="J456" s="58"/>
      <c r="K456" s="63"/>
      <c r="L456" s="63"/>
      <c r="M456" s="63"/>
      <c r="N456" s="63"/>
      <c r="O456" s="63"/>
      <c r="P456" s="63"/>
      <c r="Q456" s="63"/>
      <c r="R456" s="63"/>
      <c r="S456" s="63"/>
      <c r="T456" s="63"/>
      <c r="U456" s="63"/>
      <c r="V456" s="63"/>
    </row>
    <row r="457" spans="1:22" ht="12.75" customHeight="1">
      <c r="A457" s="58"/>
      <c r="B457" s="63"/>
      <c r="C457" s="63"/>
      <c r="D457" s="63"/>
      <c r="E457" s="63"/>
      <c r="F457" s="79"/>
      <c r="G457" s="79"/>
      <c r="H457" s="79"/>
      <c r="I457" s="63"/>
      <c r="J457" s="58"/>
      <c r="K457" s="63"/>
      <c r="L457" s="63"/>
      <c r="M457" s="63"/>
      <c r="N457" s="63"/>
      <c r="O457" s="63"/>
      <c r="P457" s="63"/>
      <c r="Q457" s="63"/>
      <c r="R457" s="63"/>
      <c r="S457" s="63"/>
      <c r="T457" s="63"/>
      <c r="U457" s="63"/>
      <c r="V457" s="63"/>
    </row>
    <row r="458" spans="1:22" ht="12.75" customHeight="1">
      <c r="A458" s="58"/>
      <c r="B458" s="63"/>
      <c r="C458" s="63"/>
      <c r="D458" s="63"/>
      <c r="E458" s="63"/>
      <c r="F458" s="79"/>
      <c r="G458" s="79"/>
      <c r="H458" s="79"/>
      <c r="I458" s="63"/>
      <c r="J458" s="58"/>
      <c r="K458" s="63"/>
      <c r="L458" s="63"/>
      <c r="M458" s="63"/>
      <c r="N458" s="63"/>
      <c r="O458" s="63"/>
      <c r="P458" s="63"/>
      <c r="Q458" s="63"/>
      <c r="R458" s="63"/>
      <c r="S458" s="63"/>
      <c r="T458" s="63"/>
      <c r="U458" s="63"/>
      <c r="V458" s="63"/>
    </row>
    <row r="459" spans="1:22" ht="12.75" customHeight="1">
      <c r="A459" s="58"/>
      <c r="B459" s="63"/>
      <c r="C459" s="63"/>
      <c r="D459" s="63"/>
      <c r="E459" s="63"/>
      <c r="F459" s="79"/>
      <c r="G459" s="79"/>
      <c r="H459" s="79"/>
      <c r="I459" s="63"/>
      <c r="J459" s="58"/>
      <c r="K459" s="63"/>
      <c r="L459" s="63"/>
      <c r="M459" s="63"/>
      <c r="N459" s="63"/>
      <c r="O459" s="63"/>
      <c r="P459" s="63"/>
      <c r="Q459" s="63"/>
      <c r="R459" s="63"/>
      <c r="S459" s="63"/>
      <c r="T459" s="63"/>
      <c r="U459" s="63"/>
      <c r="V459" s="63"/>
    </row>
    <row r="460" spans="1:22" ht="12.75" customHeight="1">
      <c r="A460" s="58"/>
      <c r="B460" s="63"/>
      <c r="C460" s="63"/>
      <c r="D460" s="63"/>
      <c r="E460" s="63"/>
      <c r="F460" s="79"/>
      <c r="G460" s="79"/>
      <c r="H460" s="79"/>
      <c r="I460" s="63"/>
      <c r="J460" s="58"/>
      <c r="K460" s="63"/>
      <c r="L460" s="63"/>
      <c r="M460" s="63"/>
      <c r="N460" s="63"/>
      <c r="O460" s="63"/>
      <c r="P460" s="63"/>
      <c r="Q460" s="63"/>
      <c r="R460" s="63"/>
      <c r="S460" s="63"/>
      <c r="T460" s="63"/>
      <c r="U460" s="63"/>
      <c r="V460" s="63"/>
    </row>
    <row r="461" spans="1:22" ht="12.75" customHeight="1">
      <c r="A461" s="58"/>
      <c r="B461" s="63"/>
      <c r="C461" s="63"/>
      <c r="D461" s="63"/>
      <c r="E461" s="63"/>
      <c r="F461" s="79"/>
      <c r="G461" s="79"/>
      <c r="H461" s="79"/>
      <c r="I461" s="63"/>
      <c r="J461" s="58"/>
      <c r="K461" s="63"/>
      <c r="L461" s="63"/>
      <c r="M461" s="63"/>
      <c r="N461" s="63"/>
      <c r="O461" s="63"/>
      <c r="P461" s="63"/>
      <c r="Q461" s="63"/>
      <c r="R461" s="63"/>
      <c r="S461" s="63"/>
      <c r="T461" s="63"/>
      <c r="U461" s="63"/>
      <c r="V461" s="63"/>
    </row>
    <row r="462" spans="1:22" ht="12.75" customHeight="1">
      <c r="A462" s="58"/>
      <c r="B462" s="63"/>
      <c r="C462" s="63"/>
      <c r="D462" s="63"/>
      <c r="E462" s="63"/>
      <c r="F462" s="79"/>
      <c r="G462" s="79"/>
      <c r="H462" s="79"/>
      <c r="I462" s="63"/>
      <c r="J462" s="58"/>
      <c r="K462" s="63"/>
      <c r="L462" s="63"/>
      <c r="M462" s="63"/>
      <c r="N462" s="63"/>
      <c r="O462" s="63"/>
      <c r="P462" s="63"/>
      <c r="Q462" s="63"/>
      <c r="R462" s="63"/>
      <c r="S462" s="63"/>
      <c r="T462" s="63"/>
      <c r="U462" s="63"/>
      <c r="V462" s="63"/>
    </row>
    <row r="463" spans="1:22" ht="12.75" customHeight="1">
      <c r="A463" s="58"/>
      <c r="B463" s="63"/>
      <c r="C463" s="63"/>
      <c r="D463" s="63"/>
      <c r="E463" s="63"/>
      <c r="F463" s="79"/>
      <c r="G463" s="79"/>
      <c r="H463" s="79"/>
      <c r="I463" s="63"/>
      <c r="J463" s="58"/>
      <c r="K463" s="63"/>
      <c r="L463" s="63"/>
      <c r="M463" s="63"/>
      <c r="N463" s="63"/>
      <c r="O463" s="63"/>
      <c r="P463" s="63"/>
      <c r="Q463" s="63"/>
      <c r="R463" s="63"/>
      <c r="S463" s="63"/>
      <c r="T463" s="63"/>
      <c r="U463" s="63"/>
      <c r="V463" s="63"/>
    </row>
    <row r="464" spans="1:22" ht="12.75" customHeight="1">
      <c r="A464" s="58"/>
      <c r="B464" s="63"/>
      <c r="C464" s="63"/>
      <c r="D464" s="63"/>
      <c r="E464" s="63"/>
      <c r="F464" s="79"/>
      <c r="G464" s="79"/>
      <c r="H464" s="79"/>
      <c r="I464" s="63"/>
      <c r="J464" s="58"/>
      <c r="K464" s="63"/>
      <c r="L464" s="63"/>
      <c r="M464" s="63"/>
      <c r="N464" s="63"/>
      <c r="O464" s="63"/>
      <c r="P464" s="63"/>
      <c r="Q464" s="63"/>
      <c r="R464" s="63"/>
      <c r="S464" s="63"/>
      <c r="T464" s="63"/>
      <c r="U464" s="63"/>
      <c r="V464" s="63"/>
    </row>
    <row r="465" spans="1:22" ht="12.75" customHeight="1">
      <c r="A465" s="58"/>
      <c r="B465" s="63"/>
      <c r="C465" s="63"/>
      <c r="D465" s="63"/>
      <c r="E465" s="63"/>
      <c r="F465" s="79"/>
      <c r="G465" s="79"/>
      <c r="H465" s="79"/>
      <c r="I465" s="63"/>
      <c r="J465" s="58"/>
      <c r="K465" s="63"/>
      <c r="L465" s="63"/>
      <c r="M465" s="63"/>
      <c r="N465" s="63"/>
      <c r="O465" s="63"/>
      <c r="P465" s="63"/>
      <c r="Q465" s="63"/>
      <c r="R465" s="63"/>
      <c r="S465" s="63"/>
      <c r="T465" s="63"/>
      <c r="U465" s="63"/>
      <c r="V465" s="63"/>
    </row>
    <row r="466" spans="1:22" ht="12.75" customHeight="1">
      <c r="A466" s="58"/>
      <c r="B466" s="63"/>
      <c r="C466" s="63"/>
      <c r="D466" s="63"/>
      <c r="E466" s="63"/>
      <c r="F466" s="79"/>
      <c r="G466" s="79"/>
      <c r="H466" s="79"/>
      <c r="I466" s="63"/>
      <c r="J466" s="58"/>
      <c r="K466" s="63"/>
      <c r="L466" s="63"/>
      <c r="M466" s="63"/>
      <c r="N466" s="63"/>
      <c r="O466" s="63"/>
      <c r="P466" s="63"/>
      <c r="Q466" s="63"/>
      <c r="R466" s="63"/>
      <c r="S466" s="63"/>
      <c r="T466" s="63"/>
      <c r="U466" s="63"/>
      <c r="V466" s="63"/>
    </row>
    <row r="467" spans="1:22" ht="12.75" customHeight="1">
      <c r="A467" s="58"/>
      <c r="B467" s="63"/>
      <c r="C467" s="63"/>
      <c r="D467" s="63"/>
      <c r="E467" s="63"/>
      <c r="F467" s="79"/>
      <c r="G467" s="79"/>
      <c r="H467" s="79"/>
      <c r="I467" s="63"/>
      <c r="J467" s="58"/>
      <c r="K467" s="63"/>
      <c r="L467" s="63"/>
      <c r="M467" s="63"/>
      <c r="N467" s="63"/>
      <c r="O467" s="63"/>
      <c r="P467" s="63"/>
      <c r="Q467" s="63"/>
      <c r="R467" s="63"/>
      <c r="S467" s="63"/>
      <c r="T467" s="63"/>
      <c r="U467" s="63"/>
      <c r="V467" s="63"/>
    </row>
    <row r="468" spans="1:22" ht="12.75" customHeight="1">
      <c r="A468" s="58"/>
      <c r="B468" s="63"/>
      <c r="C468" s="63"/>
      <c r="D468" s="63"/>
      <c r="E468" s="63"/>
      <c r="F468" s="79"/>
      <c r="G468" s="79"/>
      <c r="H468" s="79"/>
      <c r="I468" s="63"/>
      <c r="J468" s="58"/>
      <c r="K468" s="63"/>
      <c r="L468" s="63"/>
      <c r="M468" s="63"/>
      <c r="N468" s="63"/>
      <c r="O468" s="63"/>
      <c r="P468" s="63"/>
      <c r="Q468" s="63"/>
      <c r="R468" s="63"/>
      <c r="S468" s="63"/>
      <c r="T468" s="63"/>
      <c r="U468" s="63"/>
      <c r="V468" s="63"/>
    </row>
    <row r="469" spans="1:22" ht="12.75" customHeight="1">
      <c r="A469" s="58"/>
      <c r="B469" s="63"/>
      <c r="C469" s="63"/>
      <c r="D469" s="63"/>
      <c r="E469" s="63"/>
      <c r="F469" s="79"/>
      <c r="G469" s="79"/>
      <c r="H469" s="79"/>
      <c r="I469" s="63"/>
      <c r="J469" s="58"/>
      <c r="K469" s="63"/>
      <c r="L469" s="63"/>
      <c r="M469" s="63"/>
      <c r="N469" s="63"/>
      <c r="O469" s="63"/>
      <c r="P469" s="63"/>
      <c r="Q469" s="63"/>
      <c r="R469" s="63"/>
      <c r="S469" s="63"/>
      <c r="T469" s="63"/>
      <c r="U469" s="63"/>
      <c r="V469" s="63"/>
    </row>
    <row r="470" spans="1:22" ht="12.75" customHeight="1">
      <c r="A470" s="58"/>
      <c r="B470" s="63"/>
      <c r="C470" s="63"/>
      <c r="D470" s="63"/>
      <c r="E470" s="63"/>
      <c r="F470" s="79"/>
      <c r="G470" s="79"/>
      <c r="H470" s="79"/>
      <c r="I470" s="63"/>
      <c r="J470" s="58"/>
      <c r="K470" s="63"/>
      <c r="L470" s="63"/>
      <c r="M470" s="63"/>
      <c r="N470" s="63"/>
      <c r="O470" s="63"/>
      <c r="P470" s="63"/>
      <c r="Q470" s="63"/>
      <c r="R470" s="63"/>
      <c r="S470" s="63"/>
      <c r="T470" s="63"/>
      <c r="U470" s="63"/>
      <c r="V470" s="63"/>
    </row>
    <row r="471" spans="1:22" ht="12.75" customHeight="1">
      <c r="A471" s="58"/>
      <c r="B471" s="63"/>
      <c r="C471" s="63"/>
      <c r="D471" s="63"/>
      <c r="E471" s="63"/>
      <c r="F471" s="79"/>
      <c r="G471" s="79"/>
      <c r="H471" s="79"/>
      <c r="I471" s="63"/>
      <c r="J471" s="58"/>
      <c r="K471" s="63"/>
      <c r="L471" s="63"/>
      <c r="M471" s="63"/>
      <c r="N471" s="63"/>
      <c r="O471" s="63"/>
      <c r="P471" s="63"/>
      <c r="Q471" s="63"/>
      <c r="R471" s="63"/>
      <c r="S471" s="63"/>
      <c r="T471" s="63"/>
      <c r="U471" s="63"/>
      <c r="V471" s="63"/>
    </row>
    <row r="472" spans="1:22" ht="12.75" customHeight="1">
      <c r="A472" s="58"/>
      <c r="B472" s="63"/>
      <c r="C472" s="63"/>
      <c r="D472" s="63"/>
      <c r="E472" s="63"/>
      <c r="F472" s="79"/>
      <c r="G472" s="79"/>
      <c r="H472" s="79"/>
      <c r="I472" s="63"/>
      <c r="J472" s="58"/>
      <c r="K472" s="63"/>
      <c r="L472" s="63"/>
      <c r="M472" s="63"/>
      <c r="N472" s="63"/>
      <c r="O472" s="63"/>
      <c r="P472" s="63"/>
      <c r="Q472" s="63"/>
      <c r="R472" s="63"/>
      <c r="S472" s="63"/>
      <c r="T472" s="63"/>
      <c r="U472" s="63"/>
      <c r="V472" s="63"/>
    </row>
    <row r="473" spans="1:22" ht="12.75" customHeight="1">
      <c r="A473" s="58"/>
      <c r="B473" s="63"/>
      <c r="C473" s="63"/>
      <c r="D473" s="63"/>
      <c r="E473" s="63"/>
      <c r="F473" s="79"/>
      <c r="G473" s="79"/>
      <c r="H473" s="79"/>
      <c r="I473" s="63"/>
      <c r="J473" s="58"/>
      <c r="K473" s="63"/>
      <c r="L473" s="63"/>
      <c r="M473" s="63"/>
      <c r="N473" s="63"/>
      <c r="O473" s="63"/>
      <c r="P473" s="63"/>
      <c r="Q473" s="63"/>
      <c r="R473" s="63"/>
      <c r="S473" s="63"/>
      <c r="T473" s="63"/>
      <c r="U473" s="63"/>
      <c r="V473" s="63"/>
    </row>
    <row r="474" spans="1:22" ht="12.75" customHeight="1">
      <c r="A474" s="58"/>
      <c r="B474" s="63"/>
      <c r="C474" s="63"/>
      <c r="D474" s="63"/>
      <c r="E474" s="63"/>
      <c r="F474" s="79"/>
      <c r="G474" s="79"/>
      <c r="H474" s="79"/>
      <c r="I474" s="63"/>
      <c r="J474" s="58"/>
      <c r="K474" s="63"/>
      <c r="L474" s="63"/>
      <c r="M474" s="63"/>
      <c r="N474" s="63"/>
      <c r="O474" s="63"/>
      <c r="P474" s="63"/>
      <c r="Q474" s="63"/>
      <c r="R474" s="63"/>
      <c r="S474" s="63"/>
      <c r="T474" s="63"/>
      <c r="U474" s="63"/>
      <c r="V474" s="63"/>
    </row>
    <row r="475" spans="1:22" ht="12.75" customHeight="1">
      <c r="A475" s="58"/>
      <c r="B475" s="63"/>
      <c r="C475" s="63"/>
      <c r="D475" s="63"/>
      <c r="E475" s="63"/>
      <c r="F475" s="79"/>
      <c r="G475" s="79"/>
      <c r="H475" s="79"/>
      <c r="I475" s="63"/>
      <c r="J475" s="58"/>
      <c r="K475" s="63"/>
      <c r="L475" s="63"/>
      <c r="M475" s="63"/>
      <c r="N475" s="63"/>
      <c r="O475" s="63"/>
      <c r="P475" s="63"/>
      <c r="Q475" s="63"/>
      <c r="R475" s="63"/>
      <c r="S475" s="63"/>
      <c r="T475" s="63"/>
      <c r="U475" s="63"/>
      <c r="V475" s="63"/>
    </row>
    <row r="476" spans="1:22" ht="12.75" customHeight="1">
      <c r="A476" s="58"/>
      <c r="B476" s="63"/>
      <c r="C476" s="63"/>
      <c r="D476" s="63"/>
      <c r="E476" s="63"/>
      <c r="F476" s="79"/>
      <c r="G476" s="79"/>
      <c r="H476" s="79"/>
      <c r="I476" s="63"/>
      <c r="J476" s="58"/>
      <c r="K476" s="63"/>
      <c r="L476" s="63"/>
      <c r="M476" s="63"/>
      <c r="N476" s="63"/>
      <c r="O476" s="63"/>
      <c r="P476" s="63"/>
      <c r="Q476" s="63"/>
      <c r="R476" s="63"/>
      <c r="S476" s="63"/>
      <c r="T476" s="63"/>
      <c r="U476" s="63"/>
      <c r="V476" s="63"/>
    </row>
    <row r="477" spans="1:22" ht="12.75" customHeight="1">
      <c r="A477" s="58"/>
      <c r="B477" s="63"/>
      <c r="C477" s="63"/>
      <c r="D477" s="63"/>
      <c r="E477" s="63"/>
      <c r="F477" s="79"/>
      <c r="G477" s="79"/>
      <c r="H477" s="79"/>
      <c r="I477" s="63"/>
      <c r="J477" s="58"/>
      <c r="K477" s="63"/>
      <c r="L477" s="63"/>
      <c r="M477" s="63"/>
      <c r="N477" s="63"/>
      <c r="O477" s="63"/>
      <c r="P477" s="63"/>
      <c r="Q477" s="63"/>
      <c r="R477" s="63"/>
      <c r="S477" s="63"/>
      <c r="T477" s="63"/>
      <c r="U477" s="63"/>
      <c r="V477" s="63"/>
    </row>
    <row r="478" spans="1:22" ht="12.75" customHeight="1">
      <c r="A478" s="58"/>
      <c r="B478" s="63"/>
      <c r="C478" s="63"/>
      <c r="D478" s="63"/>
      <c r="E478" s="63"/>
      <c r="F478" s="79"/>
      <c r="G478" s="79"/>
      <c r="H478" s="79"/>
      <c r="I478" s="63"/>
      <c r="J478" s="58"/>
      <c r="K478" s="63"/>
      <c r="L478" s="63"/>
      <c r="M478" s="63"/>
      <c r="N478" s="63"/>
      <c r="O478" s="63"/>
      <c r="P478" s="63"/>
      <c r="Q478" s="63"/>
      <c r="R478" s="63"/>
      <c r="S478" s="63"/>
      <c r="T478" s="63"/>
      <c r="U478" s="63"/>
      <c r="V478" s="63"/>
    </row>
    <row r="479" spans="1:22" ht="12.75" customHeight="1">
      <c r="A479" s="58"/>
      <c r="B479" s="63"/>
      <c r="C479" s="63"/>
      <c r="D479" s="63"/>
      <c r="E479" s="63"/>
      <c r="F479" s="79"/>
      <c r="G479" s="79"/>
      <c r="H479" s="79"/>
      <c r="I479" s="63"/>
      <c r="J479" s="58"/>
      <c r="K479" s="63"/>
      <c r="L479" s="63"/>
      <c r="M479" s="63"/>
      <c r="N479" s="63"/>
      <c r="O479" s="63"/>
      <c r="P479" s="63"/>
      <c r="Q479" s="63"/>
      <c r="R479" s="63"/>
      <c r="S479" s="63"/>
      <c r="T479" s="63"/>
      <c r="U479" s="63"/>
      <c r="V479" s="63"/>
    </row>
    <row r="480" spans="1:22" ht="12.75" customHeight="1">
      <c r="A480" s="58"/>
      <c r="B480" s="63"/>
      <c r="C480" s="63"/>
      <c r="D480" s="63"/>
      <c r="E480" s="63"/>
      <c r="F480" s="79"/>
      <c r="G480" s="79"/>
      <c r="H480" s="79"/>
      <c r="I480" s="63"/>
      <c r="J480" s="58"/>
      <c r="K480" s="63"/>
      <c r="L480" s="63"/>
      <c r="M480" s="63"/>
      <c r="N480" s="63"/>
      <c r="O480" s="63"/>
      <c r="P480" s="63"/>
      <c r="Q480" s="63"/>
      <c r="R480" s="63"/>
      <c r="S480" s="63"/>
      <c r="T480" s="63"/>
      <c r="U480" s="63"/>
      <c r="V480" s="63"/>
    </row>
    <row r="481" spans="1:22" ht="12.75" customHeight="1">
      <c r="A481" s="58"/>
      <c r="B481" s="63"/>
      <c r="C481" s="63"/>
      <c r="D481" s="63"/>
      <c r="E481" s="63"/>
      <c r="F481" s="79"/>
      <c r="G481" s="79"/>
      <c r="H481" s="79"/>
      <c r="I481" s="63"/>
      <c r="J481" s="58"/>
      <c r="K481" s="63"/>
      <c r="L481" s="63"/>
      <c r="M481" s="63"/>
      <c r="N481" s="63"/>
      <c r="O481" s="63"/>
      <c r="P481" s="63"/>
      <c r="Q481" s="63"/>
      <c r="R481" s="63"/>
      <c r="S481" s="63"/>
      <c r="T481" s="63"/>
      <c r="U481" s="63"/>
      <c r="V481" s="63"/>
    </row>
    <row r="482" spans="1:22" ht="12.75" customHeight="1">
      <c r="A482" s="58"/>
      <c r="B482" s="63"/>
      <c r="C482" s="63"/>
      <c r="D482" s="63"/>
      <c r="E482" s="63"/>
      <c r="F482" s="79"/>
      <c r="G482" s="79"/>
      <c r="H482" s="79"/>
      <c r="I482" s="63"/>
      <c r="J482" s="58"/>
      <c r="K482" s="63"/>
      <c r="L482" s="63"/>
      <c r="M482" s="63"/>
      <c r="N482" s="63"/>
      <c r="O482" s="63"/>
      <c r="P482" s="63"/>
      <c r="Q482" s="63"/>
      <c r="R482" s="63"/>
      <c r="S482" s="63"/>
      <c r="T482" s="63"/>
      <c r="U482" s="63"/>
      <c r="V482" s="63"/>
    </row>
    <row r="483" spans="1:22" ht="12.75" customHeight="1">
      <c r="A483" s="58"/>
      <c r="B483" s="63"/>
      <c r="C483" s="63"/>
      <c r="D483" s="63"/>
      <c r="E483" s="63"/>
      <c r="F483" s="79"/>
      <c r="G483" s="79"/>
      <c r="H483" s="79"/>
      <c r="I483" s="63"/>
      <c r="J483" s="58"/>
      <c r="K483" s="63"/>
      <c r="L483" s="63"/>
      <c r="M483" s="63"/>
      <c r="N483" s="63"/>
      <c r="O483" s="63"/>
      <c r="P483" s="63"/>
      <c r="Q483" s="63"/>
      <c r="R483" s="63"/>
      <c r="S483" s="63"/>
      <c r="T483" s="63"/>
      <c r="U483" s="63"/>
      <c r="V483" s="63"/>
    </row>
    <row r="484" spans="1:22" ht="12.75" customHeight="1">
      <c r="A484" s="58"/>
      <c r="B484" s="63"/>
      <c r="C484" s="63"/>
      <c r="D484" s="63"/>
      <c r="E484" s="63"/>
      <c r="F484" s="79"/>
      <c r="G484" s="79"/>
      <c r="H484" s="79"/>
      <c r="I484" s="63"/>
      <c r="J484" s="58"/>
      <c r="K484" s="63"/>
      <c r="L484" s="63"/>
      <c r="M484" s="63"/>
      <c r="N484" s="63"/>
      <c r="O484" s="63"/>
      <c r="P484" s="63"/>
      <c r="Q484" s="63"/>
      <c r="R484" s="63"/>
      <c r="S484" s="63"/>
      <c r="T484" s="63"/>
      <c r="U484" s="63"/>
      <c r="V484" s="63"/>
    </row>
    <row r="485" spans="1:22" ht="12.75" customHeight="1">
      <c r="A485" s="58"/>
      <c r="B485" s="63"/>
      <c r="C485" s="63"/>
      <c r="D485" s="63"/>
      <c r="E485" s="63"/>
      <c r="F485" s="79"/>
      <c r="G485" s="79"/>
      <c r="H485" s="79"/>
      <c r="I485" s="63"/>
      <c r="J485" s="58"/>
      <c r="K485" s="63"/>
      <c r="L485" s="63"/>
      <c r="M485" s="63"/>
      <c r="N485" s="63"/>
      <c r="O485" s="63"/>
      <c r="P485" s="63"/>
      <c r="Q485" s="63"/>
      <c r="R485" s="63"/>
      <c r="S485" s="63"/>
      <c r="T485" s="63"/>
      <c r="U485" s="63"/>
      <c r="V485" s="63"/>
    </row>
    <row r="486" spans="1:22" ht="12.75" customHeight="1">
      <c r="A486" s="58"/>
      <c r="B486" s="63"/>
      <c r="C486" s="63"/>
      <c r="D486" s="63"/>
      <c r="E486" s="63"/>
      <c r="F486" s="79"/>
      <c r="G486" s="79"/>
      <c r="H486" s="79"/>
      <c r="I486" s="63"/>
      <c r="J486" s="58"/>
      <c r="K486" s="63"/>
      <c r="L486" s="63"/>
      <c r="M486" s="63"/>
      <c r="N486" s="63"/>
      <c r="O486" s="63"/>
      <c r="P486" s="63"/>
      <c r="Q486" s="63"/>
      <c r="R486" s="63"/>
      <c r="S486" s="63"/>
      <c r="T486" s="63"/>
      <c r="U486" s="63"/>
      <c r="V486" s="63"/>
    </row>
    <row r="487" spans="1:22" ht="12.75" customHeight="1">
      <c r="A487" s="58"/>
      <c r="B487" s="63"/>
      <c r="C487" s="63"/>
      <c r="D487" s="63"/>
      <c r="E487" s="63"/>
      <c r="F487" s="79"/>
      <c r="G487" s="79"/>
      <c r="H487" s="79"/>
      <c r="I487" s="63"/>
      <c r="J487" s="58"/>
      <c r="K487" s="63"/>
      <c r="L487" s="63"/>
      <c r="M487" s="63"/>
      <c r="N487" s="63"/>
      <c r="O487" s="63"/>
      <c r="P487" s="63"/>
      <c r="Q487" s="63"/>
      <c r="R487" s="63"/>
      <c r="S487" s="63"/>
      <c r="T487" s="63"/>
      <c r="U487" s="63"/>
      <c r="V487" s="63"/>
    </row>
    <row r="488" spans="1:22" ht="12.75" customHeight="1">
      <c r="A488" s="58"/>
      <c r="B488" s="63"/>
      <c r="C488" s="63"/>
      <c r="D488" s="63"/>
      <c r="E488" s="63"/>
      <c r="F488" s="79"/>
      <c r="G488" s="79"/>
      <c r="H488" s="79"/>
      <c r="I488" s="63"/>
      <c r="J488" s="58"/>
      <c r="K488" s="63"/>
      <c r="L488" s="63"/>
      <c r="M488" s="63"/>
      <c r="N488" s="63"/>
      <c r="O488" s="63"/>
      <c r="P488" s="63"/>
      <c r="Q488" s="63"/>
      <c r="R488" s="63"/>
      <c r="S488" s="63"/>
      <c r="T488" s="63"/>
      <c r="U488" s="63"/>
      <c r="V488" s="63"/>
    </row>
    <row r="489" spans="1:22" ht="12.75" customHeight="1">
      <c r="A489" s="58"/>
      <c r="B489" s="63"/>
      <c r="C489" s="63"/>
      <c r="D489" s="63"/>
      <c r="E489" s="63"/>
      <c r="F489" s="79"/>
      <c r="G489" s="79"/>
      <c r="H489" s="79"/>
      <c r="I489" s="63"/>
      <c r="J489" s="58"/>
      <c r="K489" s="63"/>
      <c r="L489" s="63"/>
      <c r="M489" s="63"/>
      <c r="N489" s="63"/>
      <c r="O489" s="63"/>
      <c r="P489" s="63"/>
      <c r="Q489" s="63"/>
      <c r="R489" s="63"/>
      <c r="S489" s="63"/>
      <c r="T489" s="63"/>
      <c r="U489" s="63"/>
      <c r="V489" s="63"/>
    </row>
    <row r="490" spans="1:22" ht="12.75" customHeight="1">
      <c r="A490" s="58"/>
      <c r="B490" s="63"/>
      <c r="C490" s="63"/>
      <c r="D490" s="63"/>
      <c r="E490" s="63"/>
      <c r="F490" s="79"/>
      <c r="G490" s="79"/>
      <c r="H490" s="79"/>
      <c r="I490" s="63"/>
      <c r="J490" s="58"/>
      <c r="K490" s="63"/>
      <c r="L490" s="63"/>
      <c r="M490" s="63"/>
      <c r="N490" s="63"/>
      <c r="O490" s="63"/>
      <c r="P490" s="63"/>
      <c r="Q490" s="63"/>
      <c r="R490" s="63"/>
      <c r="S490" s="63"/>
      <c r="T490" s="63"/>
      <c r="U490" s="63"/>
      <c r="V490" s="63"/>
    </row>
    <row r="491" spans="1:22" ht="12.75" customHeight="1">
      <c r="A491" s="58"/>
      <c r="B491" s="63"/>
      <c r="C491" s="63"/>
      <c r="D491" s="63"/>
      <c r="E491" s="63"/>
      <c r="F491" s="79"/>
      <c r="G491" s="79"/>
      <c r="H491" s="79"/>
      <c r="I491" s="63"/>
      <c r="J491" s="58"/>
      <c r="K491" s="63"/>
      <c r="L491" s="63"/>
      <c r="M491" s="63"/>
      <c r="N491" s="63"/>
      <c r="O491" s="63"/>
      <c r="P491" s="63"/>
      <c r="Q491" s="63"/>
      <c r="R491" s="63"/>
      <c r="S491" s="63"/>
      <c r="T491" s="63"/>
      <c r="U491" s="63"/>
      <c r="V491" s="63"/>
    </row>
    <row r="492" spans="1:22" ht="12.75" customHeight="1">
      <c r="A492" s="58"/>
      <c r="B492" s="63"/>
      <c r="C492" s="63"/>
      <c r="D492" s="63"/>
      <c r="E492" s="63"/>
      <c r="F492" s="79"/>
      <c r="G492" s="79"/>
      <c r="H492" s="79"/>
      <c r="I492" s="63"/>
      <c r="J492" s="58"/>
      <c r="K492" s="63"/>
      <c r="L492" s="63"/>
      <c r="M492" s="63"/>
      <c r="N492" s="63"/>
      <c r="O492" s="63"/>
      <c r="P492" s="63"/>
      <c r="Q492" s="63"/>
      <c r="R492" s="63"/>
      <c r="S492" s="63"/>
      <c r="T492" s="63"/>
      <c r="U492" s="63"/>
      <c r="V492" s="63"/>
    </row>
    <row r="493" spans="1:22" ht="12.75" customHeight="1">
      <c r="A493" s="58"/>
      <c r="B493" s="63"/>
      <c r="C493" s="63"/>
      <c r="D493" s="63"/>
      <c r="E493" s="63"/>
      <c r="F493" s="79"/>
      <c r="G493" s="79"/>
      <c r="H493" s="79"/>
      <c r="I493" s="63"/>
      <c r="J493" s="58"/>
      <c r="K493" s="63"/>
      <c r="L493" s="63"/>
      <c r="M493" s="63"/>
      <c r="N493" s="63"/>
      <c r="O493" s="63"/>
      <c r="P493" s="63"/>
      <c r="Q493" s="63"/>
      <c r="R493" s="63"/>
      <c r="S493" s="63"/>
      <c r="T493" s="63"/>
      <c r="U493" s="63"/>
      <c r="V493" s="63"/>
    </row>
    <row r="494" spans="1:22" ht="12.75" customHeight="1">
      <c r="A494" s="58"/>
      <c r="B494" s="63"/>
      <c r="C494" s="63"/>
      <c r="D494" s="63"/>
      <c r="E494" s="63"/>
      <c r="F494" s="79"/>
      <c r="G494" s="79"/>
      <c r="H494" s="79"/>
      <c r="I494" s="63"/>
      <c r="J494" s="58"/>
      <c r="K494" s="63"/>
      <c r="L494" s="63"/>
      <c r="M494" s="63"/>
      <c r="N494" s="63"/>
      <c r="O494" s="63"/>
      <c r="P494" s="63"/>
      <c r="Q494" s="63"/>
      <c r="R494" s="63"/>
      <c r="S494" s="63"/>
      <c r="T494" s="63"/>
      <c r="U494" s="63"/>
      <c r="V494" s="63"/>
    </row>
    <row r="495" spans="1:22" ht="12.75" customHeight="1">
      <c r="A495" s="58"/>
      <c r="B495" s="63"/>
      <c r="C495" s="63"/>
      <c r="D495" s="63"/>
      <c r="E495" s="63"/>
      <c r="F495" s="79"/>
      <c r="G495" s="79"/>
      <c r="H495" s="79"/>
      <c r="I495" s="63"/>
      <c r="J495" s="58"/>
      <c r="K495" s="63"/>
      <c r="L495" s="63"/>
      <c r="M495" s="63"/>
      <c r="N495" s="63"/>
      <c r="O495" s="63"/>
      <c r="P495" s="63"/>
      <c r="Q495" s="63"/>
      <c r="R495" s="63"/>
      <c r="S495" s="63"/>
      <c r="T495" s="63"/>
      <c r="U495" s="63"/>
      <c r="V495" s="63"/>
    </row>
    <row r="496" spans="1:22" ht="12.75" customHeight="1">
      <c r="A496" s="58"/>
      <c r="B496" s="63"/>
      <c r="C496" s="63"/>
      <c r="D496" s="63"/>
      <c r="E496" s="63"/>
      <c r="F496" s="79"/>
      <c r="G496" s="79"/>
      <c r="H496" s="79"/>
      <c r="I496" s="63"/>
      <c r="J496" s="58"/>
      <c r="K496" s="63"/>
      <c r="L496" s="63"/>
      <c r="M496" s="63"/>
      <c r="N496" s="63"/>
      <c r="O496" s="63"/>
      <c r="P496" s="63"/>
      <c r="Q496" s="63"/>
      <c r="R496" s="63"/>
      <c r="S496" s="63"/>
      <c r="T496" s="63"/>
      <c r="U496" s="63"/>
      <c r="V496" s="63"/>
    </row>
    <row r="497" spans="1:22" ht="12.75" customHeight="1">
      <c r="A497" s="58"/>
      <c r="B497" s="63"/>
      <c r="C497" s="63"/>
      <c r="D497" s="63"/>
      <c r="E497" s="63"/>
      <c r="F497" s="79"/>
      <c r="G497" s="79"/>
      <c r="H497" s="79"/>
      <c r="I497" s="63"/>
      <c r="J497" s="58"/>
      <c r="K497" s="63"/>
      <c r="L497" s="63"/>
      <c r="M497" s="63"/>
      <c r="N497" s="63"/>
      <c r="O497" s="63"/>
      <c r="P497" s="63"/>
      <c r="Q497" s="63"/>
      <c r="R497" s="63"/>
      <c r="S497" s="63"/>
      <c r="T497" s="63"/>
      <c r="U497" s="63"/>
      <c r="V497" s="63"/>
    </row>
    <row r="498" spans="1:22" ht="12.75" customHeight="1">
      <c r="A498" s="58"/>
      <c r="B498" s="63"/>
      <c r="C498" s="63"/>
      <c r="D498" s="63"/>
      <c r="E498" s="63"/>
      <c r="F498" s="79"/>
      <c r="G498" s="79"/>
      <c r="H498" s="79"/>
      <c r="I498" s="63"/>
      <c r="J498" s="58"/>
      <c r="K498" s="63"/>
      <c r="L498" s="63"/>
      <c r="M498" s="63"/>
      <c r="N498" s="63"/>
      <c r="O498" s="63"/>
      <c r="P498" s="63"/>
      <c r="Q498" s="63"/>
      <c r="R498" s="63"/>
      <c r="S498" s="63"/>
      <c r="T498" s="63"/>
      <c r="U498" s="63"/>
      <c r="V498" s="63"/>
    </row>
    <row r="499" spans="1:22" ht="12.75" customHeight="1">
      <c r="A499" s="58"/>
      <c r="B499" s="63"/>
      <c r="C499" s="63"/>
      <c r="D499" s="63"/>
      <c r="E499" s="63"/>
      <c r="F499" s="79"/>
      <c r="G499" s="79"/>
      <c r="H499" s="79"/>
      <c r="I499" s="63"/>
      <c r="J499" s="58"/>
      <c r="K499" s="63"/>
      <c r="L499" s="63"/>
      <c r="M499" s="63"/>
      <c r="N499" s="63"/>
      <c r="O499" s="63"/>
      <c r="P499" s="63"/>
      <c r="Q499" s="63"/>
      <c r="R499" s="63"/>
      <c r="S499" s="63"/>
      <c r="T499" s="63"/>
      <c r="U499" s="63"/>
      <c r="V499" s="63"/>
    </row>
    <row r="500" spans="1:22" ht="12.75" customHeight="1">
      <c r="A500" s="58"/>
      <c r="B500" s="63"/>
      <c r="C500" s="63"/>
      <c r="D500" s="63"/>
      <c r="E500" s="63"/>
      <c r="F500" s="79"/>
      <c r="G500" s="79"/>
      <c r="H500" s="79"/>
      <c r="I500" s="63"/>
      <c r="J500" s="58"/>
      <c r="K500" s="63"/>
      <c r="L500" s="63"/>
      <c r="M500" s="63"/>
      <c r="N500" s="63"/>
      <c r="O500" s="63"/>
      <c r="P500" s="63"/>
      <c r="Q500" s="63"/>
      <c r="R500" s="63"/>
      <c r="S500" s="63"/>
      <c r="T500" s="63"/>
      <c r="U500" s="63"/>
      <c r="V500" s="63"/>
    </row>
    <row r="501" spans="1:22" ht="12.75" customHeight="1">
      <c r="A501" s="58"/>
      <c r="B501" s="63"/>
      <c r="C501" s="63"/>
      <c r="D501" s="63"/>
      <c r="E501" s="63"/>
      <c r="F501" s="79"/>
      <c r="G501" s="79"/>
      <c r="H501" s="79"/>
      <c r="I501" s="63"/>
      <c r="J501" s="58"/>
      <c r="K501" s="63"/>
      <c r="L501" s="63"/>
      <c r="M501" s="63"/>
      <c r="N501" s="63"/>
      <c r="O501" s="63"/>
      <c r="P501" s="63"/>
      <c r="Q501" s="63"/>
      <c r="R501" s="63"/>
      <c r="S501" s="63"/>
      <c r="T501" s="63"/>
      <c r="U501" s="63"/>
      <c r="V501" s="63"/>
    </row>
    <row r="502" spans="1:22" ht="12.75" customHeight="1">
      <c r="A502" s="58"/>
      <c r="B502" s="63"/>
      <c r="C502" s="63"/>
      <c r="D502" s="63"/>
      <c r="E502" s="63"/>
      <c r="F502" s="79"/>
      <c r="G502" s="79"/>
      <c r="H502" s="79"/>
      <c r="I502" s="63"/>
      <c r="J502" s="58"/>
      <c r="K502" s="63"/>
      <c r="L502" s="63"/>
      <c r="M502" s="63"/>
      <c r="N502" s="63"/>
      <c r="O502" s="63"/>
      <c r="P502" s="63"/>
      <c r="Q502" s="63"/>
      <c r="R502" s="63"/>
      <c r="S502" s="63"/>
      <c r="T502" s="63"/>
      <c r="U502" s="63"/>
      <c r="V502" s="63"/>
    </row>
    <row r="503" spans="1:22" ht="12.75" customHeight="1">
      <c r="A503" s="58"/>
      <c r="B503" s="63"/>
      <c r="C503" s="63"/>
      <c r="D503" s="63"/>
      <c r="E503" s="63"/>
      <c r="F503" s="79"/>
      <c r="G503" s="79"/>
      <c r="H503" s="79"/>
      <c r="I503" s="63"/>
      <c r="J503" s="58"/>
      <c r="K503" s="63"/>
      <c r="L503" s="63"/>
      <c r="M503" s="63"/>
      <c r="N503" s="63"/>
      <c r="O503" s="63"/>
      <c r="P503" s="63"/>
      <c r="Q503" s="63"/>
      <c r="R503" s="63"/>
      <c r="S503" s="63"/>
      <c r="T503" s="63"/>
      <c r="U503" s="63"/>
      <c r="V503" s="63"/>
    </row>
    <row r="504" spans="1:22" ht="12.75" customHeight="1">
      <c r="A504" s="58"/>
      <c r="B504" s="63"/>
      <c r="C504" s="63"/>
      <c r="D504" s="63"/>
      <c r="E504" s="63"/>
      <c r="F504" s="79"/>
      <c r="G504" s="79"/>
      <c r="H504" s="79"/>
      <c r="I504" s="63"/>
      <c r="J504" s="58"/>
      <c r="K504" s="63"/>
      <c r="L504" s="63"/>
      <c r="M504" s="63"/>
      <c r="N504" s="63"/>
      <c r="O504" s="63"/>
      <c r="P504" s="63"/>
      <c r="Q504" s="63"/>
      <c r="R504" s="63"/>
      <c r="S504" s="63"/>
      <c r="T504" s="63"/>
      <c r="U504" s="63"/>
      <c r="V504" s="63"/>
    </row>
    <row r="505" spans="1:22" ht="12.75" customHeight="1">
      <c r="A505" s="58"/>
      <c r="B505" s="63"/>
      <c r="C505" s="63"/>
      <c r="D505" s="63"/>
      <c r="E505" s="63"/>
      <c r="F505" s="79"/>
      <c r="G505" s="79"/>
      <c r="H505" s="79"/>
      <c r="I505" s="63"/>
      <c r="J505" s="58"/>
      <c r="K505" s="63"/>
      <c r="L505" s="63"/>
      <c r="M505" s="63"/>
      <c r="N505" s="63"/>
      <c r="O505" s="63"/>
      <c r="P505" s="63"/>
      <c r="Q505" s="63"/>
      <c r="R505" s="63"/>
      <c r="S505" s="63"/>
      <c r="T505" s="63"/>
      <c r="U505" s="63"/>
      <c r="V505" s="63"/>
    </row>
    <row r="506" spans="1:22" ht="12.75" customHeight="1">
      <c r="A506" s="58"/>
      <c r="B506" s="63"/>
      <c r="C506" s="63"/>
      <c r="D506" s="63"/>
      <c r="E506" s="63"/>
      <c r="F506" s="79"/>
      <c r="G506" s="79"/>
      <c r="H506" s="79"/>
      <c r="I506" s="63"/>
      <c r="J506" s="58"/>
      <c r="K506" s="63"/>
      <c r="L506" s="63"/>
      <c r="M506" s="63"/>
      <c r="N506" s="63"/>
      <c r="O506" s="63"/>
      <c r="P506" s="63"/>
      <c r="Q506" s="63"/>
      <c r="R506" s="63"/>
      <c r="S506" s="63"/>
      <c r="T506" s="63"/>
      <c r="U506" s="63"/>
      <c r="V506" s="63"/>
    </row>
    <row r="507" spans="1:22" ht="12.75" customHeight="1">
      <c r="A507" s="58"/>
      <c r="B507" s="63"/>
      <c r="C507" s="63"/>
      <c r="D507" s="63"/>
      <c r="E507" s="63"/>
      <c r="F507" s="79"/>
      <c r="G507" s="79"/>
      <c r="H507" s="79"/>
      <c r="I507" s="63"/>
      <c r="J507" s="58"/>
      <c r="K507" s="63"/>
      <c r="L507" s="63"/>
      <c r="M507" s="63"/>
      <c r="N507" s="63"/>
      <c r="O507" s="63"/>
      <c r="P507" s="63"/>
      <c r="Q507" s="63"/>
      <c r="R507" s="63"/>
      <c r="S507" s="63"/>
      <c r="T507" s="63"/>
      <c r="U507" s="63"/>
      <c r="V507" s="63"/>
    </row>
    <row r="508" spans="1:22" ht="12.75" customHeight="1">
      <c r="A508" s="58"/>
      <c r="B508" s="63"/>
      <c r="C508" s="63"/>
      <c r="D508" s="63"/>
      <c r="E508" s="63"/>
      <c r="F508" s="79"/>
      <c r="G508" s="79"/>
      <c r="H508" s="79"/>
      <c r="I508" s="63"/>
      <c r="J508" s="58"/>
      <c r="K508" s="63"/>
      <c r="L508" s="63"/>
      <c r="M508" s="63"/>
      <c r="N508" s="63"/>
      <c r="O508" s="63"/>
      <c r="P508" s="63"/>
      <c r="Q508" s="63"/>
      <c r="R508" s="63"/>
      <c r="S508" s="63"/>
      <c r="T508" s="63"/>
      <c r="U508" s="63"/>
      <c r="V508" s="63"/>
    </row>
    <row r="509" spans="1:22" ht="12.75" customHeight="1">
      <c r="A509" s="58"/>
      <c r="B509" s="63"/>
      <c r="C509" s="63"/>
      <c r="D509" s="63"/>
      <c r="E509" s="63"/>
      <c r="F509" s="79"/>
      <c r="G509" s="79"/>
      <c r="H509" s="79"/>
      <c r="I509" s="63"/>
      <c r="J509" s="58"/>
      <c r="K509" s="63"/>
      <c r="L509" s="63"/>
      <c r="M509" s="63"/>
      <c r="N509" s="63"/>
      <c r="O509" s="63"/>
      <c r="P509" s="63"/>
      <c r="Q509" s="63"/>
      <c r="R509" s="63"/>
      <c r="S509" s="63"/>
      <c r="T509" s="63"/>
      <c r="U509" s="63"/>
      <c r="V509" s="63"/>
    </row>
    <row r="510" spans="1:22" ht="12.75" customHeight="1">
      <c r="A510" s="58"/>
      <c r="B510" s="63"/>
      <c r="C510" s="63"/>
      <c r="D510" s="63"/>
      <c r="E510" s="63"/>
      <c r="F510" s="79"/>
      <c r="G510" s="79"/>
      <c r="H510" s="79"/>
      <c r="I510" s="63"/>
      <c r="J510" s="58"/>
      <c r="K510" s="63"/>
      <c r="L510" s="63"/>
      <c r="M510" s="63"/>
      <c r="N510" s="63"/>
      <c r="O510" s="63"/>
      <c r="P510" s="63"/>
      <c r="Q510" s="63"/>
      <c r="R510" s="63"/>
      <c r="S510" s="63"/>
      <c r="T510" s="63"/>
      <c r="U510" s="63"/>
      <c r="V510" s="63"/>
    </row>
    <row r="511" spans="1:22" ht="12.75" customHeight="1">
      <c r="A511" s="58"/>
      <c r="B511" s="63"/>
      <c r="C511" s="63"/>
      <c r="D511" s="63"/>
      <c r="E511" s="63"/>
      <c r="F511" s="79"/>
      <c r="G511" s="79"/>
      <c r="H511" s="79"/>
      <c r="I511" s="63"/>
      <c r="J511" s="58"/>
      <c r="K511" s="63"/>
      <c r="L511" s="63"/>
      <c r="M511" s="63"/>
      <c r="N511" s="63"/>
      <c r="O511" s="63"/>
      <c r="P511" s="63"/>
      <c r="Q511" s="63"/>
      <c r="R511" s="63"/>
      <c r="S511" s="63"/>
      <c r="T511" s="63"/>
      <c r="U511" s="63"/>
      <c r="V511" s="63"/>
    </row>
    <row r="512" spans="1:22" ht="12.75" customHeight="1">
      <c r="A512" s="58"/>
      <c r="B512" s="63"/>
      <c r="C512" s="63"/>
      <c r="D512" s="63"/>
      <c r="E512" s="63"/>
      <c r="F512" s="79"/>
      <c r="G512" s="79"/>
      <c r="H512" s="79"/>
      <c r="I512" s="63"/>
      <c r="J512" s="58"/>
      <c r="K512" s="63"/>
      <c r="L512" s="63"/>
      <c r="M512" s="63"/>
      <c r="N512" s="63"/>
      <c r="O512" s="63"/>
      <c r="P512" s="63"/>
      <c r="Q512" s="63"/>
      <c r="R512" s="63"/>
      <c r="S512" s="63"/>
      <c r="T512" s="63"/>
      <c r="U512" s="63"/>
      <c r="V512" s="63"/>
    </row>
    <row r="513" spans="1:22" ht="12.75" customHeight="1">
      <c r="A513" s="58"/>
      <c r="B513" s="63"/>
      <c r="C513" s="63"/>
      <c r="D513" s="63"/>
      <c r="E513" s="63"/>
      <c r="F513" s="79"/>
      <c r="G513" s="79"/>
      <c r="H513" s="79"/>
      <c r="I513" s="63"/>
      <c r="J513" s="58"/>
      <c r="K513" s="63"/>
      <c r="L513" s="63"/>
      <c r="M513" s="63"/>
      <c r="N513" s="63"/>
      <c r="O513" s="63"/>
      <c r="P513" s="63"/>
      <c r="Q513" s="63"/>
      <c r="R513" s="63"/>
      <c r="S513" s="63"/>
      <c r="T513" s="63"/>
      <c r="U513" s="63"/>
      <c r="V513" s="63"/>
    </row>
    <row r="514" spans="1:22" ht="12.75" customHeight="1">
      <c r="A514" s="58"/>
      <c r="B514" s="63"/>
      <c r="C514" s="63"/>
      <c r="D514" s="63"/>
      <c r="E514" s="63"/>
      <c r="F514" s="79"/>
      <c r="G514" s="79"/>
      <c r="H514" s="79"/>
      <c r="I514" s="63"/>
      <c r="J514" s="58"/>
      <c r="K514" s="63"/>
      <c r="L514" s="63"/>
      <c r="M514" s="63"/>
      <c r="N514" s="63"/>
      <c r="O514" s="63"/>
      <c r="P514" s="63"/>
      <c r="Q514" s="63"/>
      <c r="R514" s="63"/>
      <c r="S514" s="63"/>
      <c r="T514" s="63"/>
      <c r="U514" s="63"/>
      <c r="V514" s="63"/>
    </row>
    <row r="515" spans="1:22" ht="12.75" customHeight="1">
      <c r="A515" s="58"/>
      <c r="B515" s="63"/>
      <c r="C515" s="63"/>
      <c r="D515" s="63"/>
      <c r="E515" s="63"/>
      <c r="F515" s="79"/>
      <c r="G515" s="79"/>
      <c r="H515" s="79"/>
      <c r="I515" s="63"/>
      <c r="J515" s="58"/>
      <c r="K515" s="63"/>
      <c r="L515" s="63"/>
      <c r="M515" s="63"/>
      <c r="N515" s="63"/>
      <c r="O515" s="63"/>
      <c r="P515" s="63"/>
      <c r="Q515" s="63"/>
      <c r="R515" s="63"/>
      <c r="S515" s="63"/>
      <c r="T515" s="63"/>
      <c r="U515" s="63"/>
      <c r="V515" s="63"/>
    </row>
    <row r="516" spans="1:22" ht="12.75" customHeight="1">
      <c r="A516" s="58"/>
      <c r="B516" s="63"/>
      <c r="C516" s="63"/>
      <c r="D516" s="63"/>
      <c r="E516" s="63"/>
      <c r="F516" s="79"/>
      <c r="G516" s="79"/>
      <c r="H516" s="79"/>
      <c r="I516" s="63"/>
      <c r="J516" s="58"/>
      <c r="K516" s="63"/>
      <c r="L516" s="63"/>
      <c r="M516" s="63"/>
      <c r="N516" s="63"/>
      <c r="O516" s="63"/>
      <c r="P516" s="63"/>
      <c r="Q516" s="63"/>
      <c r="R516" s="63"/>
      <c r="S516" s="63"/>
      <c r="T516" s="63"/>
      <c r="U516" s="63"/>
      <c r="V516" s="63"/>
    </row>
    <row r="517" spans="1:22" ht="12.75" customHeight="1">
      <c r="A517" s="58"/>
      <c r="B517" s="63"/>
      <c r="C517" s="63"/>
      <c r="D517" s="63"/>
      <c r="E517" s="63"/>
      <c r="F517" s="79"/>
      <c r="G517" s="79"/>
      <c r="H517" s="79"/>
      <c r="I517" s="63"/>
      <c r="J517" s="58"/>
      <c r="K517" s="63"/>
      <c r="L517" s="63"/>
      <c r="M517" s="63"/>
      <c r="N517" s="63"/>
      <c r="O517" s="63"/>
      <c r="P517" s="63"/>
      <c r="Q517" s="63"/>
      <c r="R517" s="63"/>
      <c r="S517" s="63"/>
      <c r="T517" s="63"/>
      <c r="U517" s="63"/>
      <c r="V517" s="63"/>
    </row>
    <row r="518" spans="1:22" ht="12.75" customHeight="1">
      <c r="A518" s="58"/>
      <c r="B518" s="63"/>
      <c r="C518" s="63"/>
      <c r="D518" s="63"/>
      <c r="E518" s="63"/>
      <c r="F518" s="79"/>
      <c r="G518" s="79"/>
      <c r="H518" s="79"/>
      <c r="I518" s="63"/>
      <c r="J518" s="58"/>
      <c r="K518" s="63"/>
      <c r="L518" s="63"/>
      <c r="M518" s="63"/>
      <c r="N518" s="63"/>
      <c r="O518" s="63"/>
      <c r="P518" s="63"/>
      <c r="Q518" s="63"/>
      <c r="R518" s="63"/>
      <c r="S518" s="63"/>
      <c r="T518" s="63"/>
      <c r="U518" s="63"/>
      <c r="V518" s="63"/>
    </row>
    <row r="519" spans="1:22" ht="12.75" customHeight="1">
      <c r="A519" s="58"/>
      <c r="B519" s="63"/>
      <c r="C519" s="63"/>
      <c r="D519" s="63"/>
      <c r="E519" s="63"/>
      <c r="F519" s="79"/>
      <c r="G519" s="79"/>
      <c r="H519" s="79"/>
      <c r="I519" s="63"/>
      <c r="J519" s="58"/>
      <c r="K519" s="63"/>
      <c r="L519" s="63"/>
      <c r="M519" s="63"/>
      <c r="N519" s="63"/>
      <c r="O519" s="63"/>
      <c r="P519" s="63"/>
      <c r="Q519" s="63"/>
      <c r="R519" s="63"/>
      <c r="S519" s="63"/>
      <c r="T519" s="63"/>
      <c r="U519" s="63"/>
      <c r="V519" s="63"/>
    </row>
    <row r="520" spans="1:22" ht="12.75" customHeight="1">
      <c r="A520" s="58"/>
      <c r="B520" s="63"/>
      <c r="C520" s="63"/>
      <c r="D520" s="63"/>
      <c r="E520" s="63"/>
      <c r="F520" s="79"/>
      <c r="G520" s="79"/>
      <c r="H520" s="79"/>
      <c r="I520" s="63"/>
      <c r="J520" s="58"/>
      <c r="K520" s="63"/>
      <c r="L520" s="63"/>
      <c r="M520" s="63"/>
      <c r="N520" s="63"/>
      <c r="O520" s="63"/>
      <c r="P520" s="63"/>
      <c r="Q520" s="63"/>
      <c r="R520" s="63"/>
      <c r="S520" s="63"/>
      <c r="T520" s="63"/>
      <c r="U520" s="63"/>
      <c r="V520" s="63"/>
    </row>
    <row r="521" spans="1:22" ht="12.75" customHeight="1">
      <c r="A521" s="58"/>
      <c r="B521" s="63"/>
      <c r="C521" s="63"/>
      <c r="D521" s="63"/>
      <c r="E521" s="63"/>
      <c r="F521" s="79"/>
      <c r="G521" s="79"/>
      <c r="H521" s="79"/>
      <c r="I521" s="63"/>
      <c r="J521" s="58"/>
      <c r="K521" s="63"/>
      <c r="L521" s="63"/>
      <c r="M521" s="63"/>
      <c r="N521" s="63"/>
      <c r="O521" s="63"/>
      <c r="P521" s="63"/>
      <c r="Q521" s="63"/>
      <c r="R521" s="63"/>
      <c r="S521" s="63"/>
      <c r="T521" s="63"/>
      <c r="U521" s="63"/>
      <c r="V521" s="63"/>
    </row>
    <row r="522" spans="1:22" ht="12.75" customHeight="1">
      <c r="A522" s="58"/>
      <c r="B522" s="63"/>
      <c r="C522" s="63"/>
      <c r="D522" s="63"/>
      <c r="E522" s="63"/>
      <c r="F522" s="79"/>
      <c r="G522" s="79"/>
      <c r="H522" s="79"/>
      <c r="I522" s="63"/>
      <c r="J522" s="58"/>
      <c r="K522" s="63"/>
      <c r="L522" s="63"/>
      <c r="M522" s="63"/>
      <c r="N522" s="63"/>
      <c r="O522" s="63"/>
      <c r="P522" s="63"/>
      <c r="Q522" s="63"/>
      <c r="R522" s="63"/>
      <c r="S522" s="63"/>
      <c r="T522" s="63"/>
      <c r="U522" s="63"/>
      <c r="V522" s="63"/>
    </row>
    <row r="523" spans="1:22" ht="12.75" customHeight="1">
      <c r="A523" s="58"/>
      <c r="B523" s="63"/>
      <c r="C523" s="63"/>
      <c r="D523" s="63"/>
      <c r="E523" s="63"/>
      <c r="F523" s="79"/>
      <c r="G523" s="79"/>
      <c r="H523" s="79"/>
      <c r="I523" s="63"/>
      <c r="J523" s="58"/>
      <c r="K523" s="63"/>
      <c r="L523" s="63"/>
      <c r="M523" s="63"/>
      <c r="N523" s="63"/>
      <c r="O523" s="63"/>
      <c r="P523" s="63"/>
      <c r="Q523" s="63"/>
      <c r="R523" s="63"/>
      <c r="S523" s="63"/>
      <c r="T523" s="63"/>
      <c r="U523" s="63"/>
      <c r="V523" s="63"/>
    </row>
    <row r="524" spans="1:22" ht="12.75" customHeight="1">
      <c r="A524" s="58"/>
      <c r="B524" s="63"/>
      <c r="C524" s="63"/>
      <c r="D524" s="63"/>
      <c r="E524" s="63"/>
      <c r="F524" s="79"/>
      <c r="G524" s="79"/>
      <c r="H524" s="79"/>
      <c r="I524" s="63"/>
      <c r="J524" s="58"/>
      <c r="K524" s="63"/>
      <c r="L524" s="63"/>
      <c r="M524" s="63"/>
      <c r="N524" s="63"/>
      <c r="O524" s="63"/>
      <c r="P524" s="63"/>
      <c r="Q524" s="63"/>
      <c r="R524" s="63"/>
      <c r="S524" s="63"/>
      <c r="T524" s="63"/>
      <c r="U524" s="63"/>
      <c r="V524" s="63"/>
    </row>
    <row r="525" spans="1:22" ht="12.75" customHeight="1">
      <c r="A525" s="58"/>
      <c r="B525" s="63"/>
      <c r="C525" s="63"/>
      <c r="D525" s="63"/>
      <c r="E525" s="63"/>
      <c r="F525" s="79"/>
      <c r="G525" s="79"/>
      <c r="H525" s="79"/>
      <c r="I525" s="63"/>
      <c r="J525" s="58"/>
      <c r="K525" s="63"/>
      <c r="L525" s="63"/>
      <c r="M525" s="63"/>
      <c r="N525" s="63"/>
      <c r="O525" s="63"/>
      <c r="P525" s="63"/>
      <c r="Q525" s="63"/>
      <c r="R525" s="63"/>
      <c r="S525" s="63"/>
      <c r="T525" s="63"/>
      <c r="U525" s="63"/>
      <c r="V525" s="63"/>
    </row>
    <row r="526" spans="1:22" ht="12.75" customHeight="1">
      <c r="A526" s="58"/>
      <c r="B526" s="63"/>
      <c r="C526" s="63"/>
      <c r="D526" s="63"/>
      <c r="E526" s="63"/>
      <c r="F526" s="79"/>
      <c r="G526" s="79"/>
      <c r="H526" s="79"/>
      <c r="I526" s="63"/>
      <c r="J526" s="58"/>
      <c r="K526" s="63"/>
      <c r="L526" s="63"/>
      <c r="M526" s="63"/>
      <c r="N526" s="63"/>
      <c r="O526" s="63"/>
      <c r="P526" s="63"/>
      <c r="Q526" s="63"/>
      <c r="R526" s="63"/>
      <c r="S526" s="63"/>
      <c r="T526" s="63"/>
      <c r="U526" s="63"/>
      <c r="V526" s="63"/>
    </row>
    <row r="527" spans="1:22" ht="12.75" customHeight="1">
      <c r="A527" s="58"/>
      <c r="B527" s="63"/>
      <c r="C527" s="63"/>
      <c r="D527" s="63"/>
      <c r="E527" s="63"/>
      <c r="F527" s="79"/>
      <c r="G527" s="79"/>
      <c r="H527" s="79"/>
      <c r="I527" s="63"/>
      <c r="J527" s="58"/>
      <c r="K527" s="63"/>
      <c r="L527" s="63"/>
      <c r="M527" s="63"/>
      <c r="N527" s="63"/>
      <c r="O527" s="63"/>
      <c r="P527" s="63"/>
      <c r="Q527" s="63"/>
      <c r="R527" s="63"/>
      <c r="S527" s="63"/>
      <c r="T527" s="63"/>
      <c r="U527" s="63"/>
      <c r="V527" s="63"/>
    </row>
    <row r="528" spans="1:22" ht="12.75" customHeight="1">
      <c r="A528" s="58"/>
      <c r="B528" s="63"/>
      <c r="C528" s="63"/>
      <c r="D528" s="63"/>
      <c r="E528" s="63"/>
      <c r="F528" s="79"/>
      <c r="G528" s="79"/>
      <c r="H528" s="79"/>
      <c r="I528" s="63"/>
      <c r="J528" s="58"/>
      <c r="K528" s="63"/>
      <c r="L528" s="63"/>
      <c r="M528" s="63"/>
      <c r="N528" s="63"/>
      <c r="O528" s="63"/>
      <c r="P528" s="63"/>
      <c r="Q528" s="63"/>
      <c r="R528" s="63"/>
      <c r="S528" s="63"/>
      <c r="T528" s="63"/>
      <c r="U528" s="63"/>
      <c r="V528" s="63"/>
    </row>
    <row r="529" spans="1:22" ht="12.75" customHeight="1">
      <c r="A529" s="58"/>
      <c r="B529" s="63"/>
      <c r="C529" s="63"/>
      <c r="D529" s="63"/>
      <c r="E529" s="63"/>
      <c r="F529" s="79"/>
      <c r="G529" s="79"/>
      <c r="H529" s="79"/>
      <c r="I529" s="63"/>
      <c r="J529" s="58"/>
      <c r="K529" s="63"/>
      <c r="L529" s="63"/>
      <c r="M529" s="63"/>
      <c r="N529" s="63"/>
      <c r="O529" s="63"/>
      <c r="P529" s="63"/>
      <c r="Q529" s="63"/>
      <c r="R529" s="63"/>
      <c r="S529" s="63"/>
      <c r="T529" s="63"/>
      <c r="U529" s="63"/>
      <c r="V529" s="63"/>
    </row>
    <row r="530" spans="1:22" ht="12.75" customHeight="1">
      <c r="A530" s="58"/>
      <c r="B530" s="63"/>
      <c r="C530" s="63"/>
      <c r="D530" s="63"/>
      <c r="E530" s="63"/>
      <c r="F530" s="79"/>
      <c r="G530" s="79"/>
      <c r="H530" s="79"/>
      <c r="I530" s="63"/>
      <c r="J530" s="58"/>
      <c r="K530" s="63"/>
      <c r="L530" s="63"/>
      <c r="M530" s="63"/>
      <c r="N530" s="63"/>
      <c r="O530" s="63"/>
      <c r="P530" s="63"/>
      <c r="Q530" s="63"/>
      <c r="R530" s="63"/>
      <c r="S530" s="63"/>
      <c r="T530" s="63"/>
      <c r="U530" s="63"/>
      <c r="V530" s="63"/>
    </row>
    <row r="531" spans="1:22" ht="12.75" customHeight="1">
      <c r="A531" s="58"/>
      <c r="B531" s="63"/>
      <c r="C531" s="63"/>
      <c r="D531" s="63"/>
      <c r="E531" s="63"/>
      <c r="F531" s="79"/>
      <c r="G531" s="79"/>
      <c r="H531" s="79"/>
      <c r="I531" s="63"/>
      <c r="J531" s="58"/>
      <c r="K531" s="63"/>
      <c r="L531" s="63"/>
      <c r="M531" s="63"/>
      <c r="N531" s="63"/>
      <c r="O531" s="63"/>
      <c r="P531" s="63"/>
      <c r="Q531" s="63"/>
      <c r="R531" s="63"/>
      <c r="S531" s="63"/>
      <c r="T531" s="63"/>
      <c r="U531" s="63"/>
      <c r="V531" s="63"/>
    </row>
    <row r="532" spans="1:22" ht="12.75" customHeight="1">
      <c r="A532" s="58"/>
      <c r="B532" s="63"/>
      <c r="C532" s="63"/>
      <c r="D532" s="63"/>
      <c r="E532" s="63"/>
      <c r="F532" s="79"/>
      <c r="G532" s="79"/>
      <c r="H532" s="79"/>
      <c r="I532" s="63"/>
      <c r="J532" s="58"/>
      <c r="K532" s="63"/>
      <c r="L532" s="63"/>
      <c r="M532" s="63"/>
      <c r="N532" s="63"/>
      <c r="O532" s="63"/>
      <c r="P532" s="63"/>
      <c r="Q532" s="63"/>
      <c r="R532" s="63"/>
      <c r="S532" s="63"/>
      <c r="T532" s="63"/>
      <c r="U532" s="63"/>
      <c r="V532" s="63"/>
    </row>
    <row r="533" spans="1:22" ht="12.75" customHeight="1">
      <c r="A533" s="58"/>
      <c r="B533" s="63"/>
      <c r="C533" s="63"/>
      <c r="D533" s="63"/>
      <c r="E533" s="63"/>
      <c r="F533" s="79"/>
      <c r="G533" s="79"/>
      <c r="H533" s="79"/>
      <c r="I533" s="63"/>
      <c r="J533" s="58"/>
      <c r="K533" s="63"/>
      <c r="L533" s="63"/>
      <c r="M533" s="63"/>
      <c r="N533" s="63"/>
      <c r="O533" s="63"/>
      <c r="P533" s="63"/>
      <c r="Q533" s="63"/>
      <c r="R533" s="63"/>
      <c r="S533" s="63"/>
      <c r="T533" s="63"/>
      <c r="U533" s="63"/>
      <c r="V533" s="63"/>
    </row>
    <row r="534" spans="1:22" ht="12.75" customHeight="1">
      <c r="A534" s="58"/>
      <c r="B534" s="63"/>
      <c r="C534" s="63"/>
      <c r="D534" s="63"/>
      <c r="E534" s="63"/>
      <c r="F534" s="79"/>
      <c r="G534" s="79"/>
      <c r="H534" s="79"/>
      <c r="I534" s="63"/>
      <c r="J534" s="58"/>
      <c r="K534" s="63"/>
      <c r="L534" s="63"/>
      <c r="M534" s="63"/>
      <c r="N534" s="63"/>
      <c r="O534" s="63"/>
      <c r="P534" s="63"/>
      <c r="Q534" s="63"/>
      <c r="R534" s="63"/>
      <c r="S534" s="63"/>
      <c r="T534" s="63"/>
      <c r="U534" s="63"/>
      <c r="V534" s="63"/>
    </row>
    <row r="535" spans="1:22" ht="12.75" customHeight="1">
      <c r="A535" s="58"/>
      <c r="B535" s="63"/>
      <c r="C535" s="63"/>
      <c r="D535" s="63"/>
      <c r="E535" s="63"/>
      <c r="F535" s="79"/>
      <c r="G535" s="79"/>
      <c r="H535" s="79"/>
      <c r="I535" s="63"/>
      <c r="J535" s="58"/>
      <c r="K535" s="63"/>
      <c r="L535" s="63"/>
      <c r="M535" s="63"/>
      <c r="N535" s="63"/>
      <c r="O535" s="63"/>
      <c r="P535" s="63"/>
      <c r="Q535" s="63"/>
      <c r="R535" s="63"/>
      <c r="S535" s="63"/>
      <c r="T535" s="63"/>
      <c r="U535" s="63"/>
      <c r="V535" s="63"/>
    </row>
    <row r="536" spans="1:22" ht="12.75" customHeight="1">
      <c r="A536" s="58"/>
      <c r="B536" s="63"/>
      <c r="C536" s="63"/>
      <c r="D536" s="63"/>
      <c r="E536" s="63"/>
      <c r="F536" s="79"/>
      <c r="G536" s="79"/>
      <c r="H536" s="79"/>
      <c r="I536" s="63"/>
      <c r="J536" s="58"/>
      <c r="K536" s="63"/>
      <c r="L536" s="63"/>
      <c r="M536" s="63"/>
      <c r="N536" s="63"/>
      <c r="O536" s="63"/>
      <c r="P536" s="63"/>
      <c r="Q536" s="63"/>
      <c r="R536" s="63"/>
      <c r="S536" s="63"/>
      <c r="T536" s="63"/>
      <c r="U536" s="63"/>
      <c r="V536" s="63"/>
    </row>
    <row r="537" spans="1:22" ht="12.75" customHeight="1">
      <c r="A537" s="58"/>
      <c r="B537" s="63"/>
      <c r="C537" s="63"/>
      <c r="D537" s="63"/>
      <c r="E537" s="63"/>
      <c r="F537" s="79"/>
      <c r="G537" s="79"/>
      <c r="H537" s="79"/>
      <c r="I537" s="63"/>
      <c r="J537" s="58"/>
      <c r="K537" s="63"/>
      <c r="L537" s="63"/>
      <c r="M537" s="63"/>
      <c r="N537" s="63"/>
      <c r="O537" s="63"/>
      <c r="P537" s="63"/>
      <c r="Q537" s="63"/>
      <c r="R537" s="63"/>
      <c r="S537" s="63"/>
      <c r="T537" s="63"/>
      <c r="U537" s="63"/>
      <c r="V537" s="63"/>
    </row>
    <row r="538" spans="1:22" ht="12.75" customHeight="1">
      <c r="A538" s="58"/>
      <c r="B538" s="63"/>
      <c r="C538" s="63"/>
      <c r="D538" s="63"/>
      <c r="E538" s="63"/>
      <c r="F538" s="79"/>
      <c r="G538" s="79"/>
      <c r="H538" s="79"/>
      <c r="I538" s="63"/>
      <c r="J538" s="58"/>
      <c r="K538" s="63"/>
      <c r="L538" s="63"/>
      <c r="M538" s="63"/>
      <c r="N538" s="63"/>
      <c r="O538" s="63"/>
      <c r="P538" s="63"/>
      <c r="Q538" s="63"/>
      <c r="R538" s="63"/>
      <c r="S538" s="63"/>
      <c r="T538" s="63"/>
      <c r="U538" s="63"/>
      <c r="V538" s="63"/>
    </row>
    <row r="539" spans="1:22" ht="12.75" customHeight="1">
      <c r="A539" s="58"/>
      <c r="B539" s="63"/>
      <c r="C539" s="63"/>
      <c r="D539" s="63"/>
      <c r="E539" s="63"/>
      <c r="F539" s="79"/>
      <c r="G539" s="79"/>
      <c r="H539" s="79"/>
      <c r="I539" s="63"/>
      <c r="J539" s="58"/>
      <c r="K539" s="63"/>
      <c r="L539" s="63"/>
      <c r="M539" s="63"/>
      <c r="N539" s="63"/>
      <c r="O539" s="63"/>
      <c r="P539" s="63"/>
      <c r="Q539" s="63"/>
      <c r="R539" s="63"/>
      <c r="S539" s="63"/>
      <c r="T539" s="63"/>
      <c r="U539" s="63"/>
      <c r="V539" s="63"/>
    </row>
    <row r="540" spans="1:22" ht="12.75" customHeight="1">
      <c r="A540" s="58"/>
      <c r="B540" s="63"/>
      <c r="C540" s="63"/>
      <c r="D540" s="63"/>
      <c r="E540" s="63"/>
      <c r="F540" s="79"/>
      <c r="G540" s="79"/>
      <c r="H540" s="79"/>
      <c r="I540" s="63"/>
      <c r="J540" s="58"/>
      <c r="K540" s="63"/>
      <c r="L540" s="63"/>
      <c r="M540" s="63"/>
      <c r="N540" s="63"/>
      <c r="O540" s="63"/>
      <c r="P540" s="63"/>
      <c r="Q540" s="63"/>
      <c r="R540" s="63"/>
      <c r="S540" s="63"/>
      <c r="T540" s="63"/>
      <c r="U540" s="63"/>
      <c r="V540" s="63"/>
    </row>
    <row r="541" spans="1:22" ht="12.75" customHeight="1">
      <c r="A541" s="58"/>
      <c r="B541" s="63"/>
      <c r="C541" s="63"/>
      <c r="D541" s="63"/>
      <c r="E541" s="63"/>
      <c r="F541" s="79"/>
      <c r="G541" s="79"/>
      <c r="H541" s="79"/>
      <c r="I541" s="63"/>
      <c r="J541" s="58"/>
      <c r="K541" s="63"/>
      <c r="L541" s="63"/>
      <c r="M541" s="63"/>
      <c r="N541" s="63"/>
      <c r="O541" s="63"/>
      <c r="P541" s="63"/>
      <c r="Q541" s="63"/>
      <c r="R541" s="63"/>
      <c r="S541" s="63"/>
      <c r="T541" s="63"/>
      <c r="U541" s="63"/>
      <c r="V541" s="63"/>
    </row>
    <row r="542" spans="1:22" ht="12.75" customHeight="1">
      <c r="A542" s="58"/>
      <c r="B542" s="63"/>
      <c r="C542" s="63"/>
      <c r="D542" s="63"/>
      <c r="E542" s="63"/>
      <c r="F542" s="79"/>
      <c r="G542" s="79"/>
      <c r="H542" s="79"/>
      <c r="I542" s="63"/>
      <c r="J542" s="58"/>
      <c r="K542" s="63"/>
      <c r="L542" s="63"/>
      <c r="M542" s="63"/>
      <c r="N542" s="63"/>
      <c r="O542" s="63"/>
      <c r="P542" s="63"/>
      <c r="Q542" s="63"/>
      <c r="R542" s="63"/>
      <c r="S542" s="63"/>
      <c r="T542" s="63"/>
      <c r="U542" s="63"/>
      <c r="V542" s="63"/>
    </row>
    <row r="543" spans="1:22" ht="12.75" customHeight="1">
      <c r="A543" s="58"/>
      <c r="B543" s="63"/>
      <c r="C543" s="63"/>
      <c r="D543" s="63"/>
      <c r="E543" s="63"/>
      <c r="F543" s="79"/>
      <c r="G543" s="79"/>
      <c r="H543" s="79"/>
      <c r="I543" s="63"/>
      <c r="J543" s="58"/>
      <c r="K543" s="63"/>
      <c r="L543" s="63"/>
      <c r="M543" s="63"/>
      <c r="N543" s="63"/>
      <c r="O543" s="63"/>
      <c r="P543" s="63"/>
      <c r="Q543" s="63"/>
      <c r="R543" s="63"/>
      <c r="S543" s="63"/>
      <c r="T543" s="63"/>
      <c r="U543" s="63"/>
      <c r="V543" s="63"/>
    </row>
    <row r="544" spans="1:22" ht="12.75" customHeight="1">
      <c r="A544" s="58"/>
      <c r="B544" s="63"/>
      <c r="C544" s="63"/>
      <c r="D544" s="63"/>
      <c r="E544" s="63"/>
      <c r="F544" s="79"/>
      <c r="G544" s="79"/>
      <c r="H544" s="79"/>
      <c r="I544" s="63"/>
      <c r="J544" s="58"/>
      <c r="K544" s="63"/>
      <c r="L544" s="63"/>
      <c r="M544" s="63"/>
      <c r="N544" s="63"/>
      <c r="O544" s="63"/>
      <c r="P544" s="63"/>
      <c r="Q544" s="63"/>
      <c r="R544" s="63"/>
      <c r="S544" s="63"/>
      <c r="T544" s="63"/>
      <c r="U544" s="63"/>
      <c r="V544" s="63"/>
    </row>
    <row r="545" spans="1:22" ht="12.75" customHeight="1">
      <c r="A545" s="58"/>
      <c r="B545" s="63"/>
      <c r="C545" s="63"/>
      <c r="D545" s="63"/>
      <c r="E545" s="63"/>
      <c r="F545" s="79"/>
      <c r="G545" s="79"/>
      <c r="H545" s="79"/>
      <c r="I545" s="63"/>
      <c r="J545" s="58"/>
      <c r="K545" s="63"/>
      <c r="L545" s="63"/>
      <c r="M545" s="63"/>
      <c r="N545" s="63"/>
      <c r="O545" s="63"/>
      <c r="P545" s="63"/>
      <c r="Q545" s="63"/>
      <c r="R545" s="63"/>
      <c r="S545" s="63"/>
      <c r="T545" s="63"/>
      <c r="U545" s="63"/>
      <c r="V545" s="63"/>
    </row>
    <row r="546" spans="1:22" ht="12.75" customHeight="1">
      <c r="A546" s="58"/>
      <c r="B546" s="63"/>
      <c r="C546" s="63"/>
      <c r="D546" s="63"/>
      <c r="E546" s="63"/>
      <c r="F546" s="79"/>
      <c r="G546" s="79"/>
      <c r="H546" s="79"/>
      <c r="I546" s="63"/>
      <c r="J546" s="58"/>
      <c r="K546" s="63"/>
      <c r="L546" s="63"/>
      <c r="M546" s="63"/>
      <c r="N546" s="63"/>
      <c r="O546" s="63"/>
      <c r="P546" s="63"/>
      <c r="Q546" s="63"/>
      <c r="R546" s="63"/>
      <c r="S546" s="63"/>
      <c r="T546" s="63"/>
      <c r="U546" s="63"/>
      <c r="V546" s="63"/>
    </row>
    <row r="547" spans="1:22" ht="12.75" customHeight="1">
      <c r="A547" s="58"/>
      <c r="B547" s="63"/>
      <c r="C547" s="63"/>
      <c r="D547" s="63"/>
      <c r="E547" s="63"/>
      <c r="F547" s="79"/>
      <c r="G547" s="79"/>
      <c r="H547" s="79"/>
      <c r="I547" s="63"/>
      <c r="J547" s="58"/>
      <c r="K547" s="63"/>
      <c r="L547" s="63"/>
      <c r="M547" s="63"/>
      <c r="N547" s="63"/>
      <c r="O547" s="63"/>
      <c r="P547" s="63"/>
      <c r="Q547" s="63"/>
      <c r="R547" s="63"/>
      <c r="S547" s="63"/>
      <c r="T547" s="63"/>
      <c r="U547" s="63"/>
      <c r="V547" s="63"/>
    </row>
    <row r="548" spans="1:22" ht="12.75" customHeight="1">
      <c r="A548" s="58"/>
      <c r="B548" s="63"/>
      <c r="C548" s="63"/>
      <c r="D548" s="63"/>
      <c r="E548" s="63"/>
      <c r="F548" s="79"/>
      <c r="G548" s="79"/>
      <c r="H548" s="79"/>
      <c r="I548" s="63"/>
      <c r="J548" s="58"/>
      <c r="K548" s="63"/>
      <c r="L548" s="63"/>
      <c r="M548" s="63"/>
      <c r="N548" s="63"/>
      <c r="O548" s="63"/>
      <c r="P548" s="63"/>
      <c r="Q548" s="63"/>
      <c r="R548" s="63"/>
      <c r="S548" s="63"/>
      <c r="T548" s="63"/>
      <c r="U548" s="63"/>
      <c r="V548" s="63"/>
    </row>
    <row r="549" spans="1:22" ht="12.75" customHeight="1">
      <c r="A549" s="58"/>
      <c r="B549" s="63"/>
      <c r="C549" s="63"/>
      <c r="D549" s="63"/>
      <c r="E549" s="63"/>
      <c r="F549" s="79"/>
      <c r="G549" s="79"/>
      <c r="H549" s="79"/>
      <c r="I549" s="63"/>
      <c r="J549" s="58"/>
      <c r="K549" s="63"/>
      <c r="L549" s="63"/>
      <c r="M549" s="63"/>
      <c r="N549" s="63"/>
      <c r="O549" s="63"/>
      <c r="P549" s="63"/>
      <c r="Q549" s="63"/>
      <c r="R549" s="63"/>
      <c r="S549" s="63"/>
      <c r="T549" s="63"/>
      <c r="U549" s="63"/>
      <c r="V549" s="63"/>
    </row>
    <row r="550" spans="1:22" ht="12.75" customHeight="1">
      <c r="A550" s="58"/>
      <c r="B550" s="63"/>
      <c r="C550" s="63"/>
      <c r="D550" s="63"/>
      <c r="E550" s="63"/>
      <c r="F550" s="79"/>
      <c r="G550" s="79"/>
      <c r="H550" s="79"/>
      <c r="I550" s="63"/>
      <c r="J550" s="58"/>
      <c r="K550" s="63"/>
      <c r="L550" s="63"/>
      <c r="M550" s="63"/>
      <c r="N550" s="63"/>
      <c r="O550" s="63"/>
      <c r="P550" s="63"/>
      <c r="Q550" s="63"/>
      <c r="R550" s="63"/>
      <c r="S550" s="63"/>
      <c r="T550" s="63"/>
      <c r="U550" s="63"/>
      <c r="V550" s="63"/>
    </row>
    <row r="551" spans="1:22" ht="12.75" customHeight="1">
      <c r="A551" s="58"/>
      <c r="B551" s="63"/>
      <c r="C551" s="63"/>
      <c r="D551" s="63"/>
      <c r="E551" s="63"/>
      <c r="F551" s="79"/>
      <c r="G551" s="79"/>
      <c r="H551" s="79"/>
      <c r="I551" s="63"/>
      <c r="J551" s="58"/>
      <c r="K551" s="63"/>
      <c r="L551" s="63"/>
      <c r="M551" s="63"/>
      <c r="N551" s="63"/>
      <c r="O551" s="63"/>
      <c r="P551" s="63"/>
      <c r="Q551" s="63"/>
      <c r="R551" s="63"/>
      <c r="S551" s="63"/>
      <c r="T551" s="63"/>
      <c r="U551" s="63"/>
      <c r="V551" s="63"/>
    </row>
    <row r="552" spans="1:22" ht="12.75" customHeight="1">
      <c r="A552" s="58"/>
      <c r="B552" s="63"/>
      <c r="C552" s="63"/>
      <c r="D552" s="63"/>
      <c r="E552" s="63"/>
      <c r="F552" s="79"/>
      <c r="G552" s="79"/>
      <c r="H552" s="79"/>
      <c r="I552" s="63"/>
      <c r="J552" s="58"/>
      <c r="K552" s="63"/>
      <c r="L552" s="63"/>
      <c r="M552" s="63"/>
      <c r="N552" s="63"/>
      <c r="O552" s="63"/>
      <c r="P552" s="63"/>
      <c r="Q552" s="63"/>
      <c r="R552" s="63"/>
      <c r="S552" s="63"/>
      <c r="T552" s="63"/>
      <c r="U552" s="63"/>
      <c r="V552" s="63"/>
    </row>
    <row r="553" spans="1:22" ht="12.75" customHeight="1">
      <c r="A553" s="58"/>
      <c r="B553" s="63"/>
      <c r="C553" s="63"/>
      <c r="D553" s="63"/>
      <c r="E553" s="63"/>
      <c r="F553" s="79"/>
      <c r="G553" s="79"/>
      <c r="H553" s="79"/>
      <c r="I553" s="63"/>
      <c r="J553" s="58"/>
      <c r="K553" s="63"/>
      <c r="L553" s="63"/>
      <c r="M553" s="63"/>
      <c r="N553" s="63"/>
      <c r="O553" s="63"/>
      <c r="P553" s="63"/>
      <c r="Q553" s="63"/>
      <c r="R553" s="63"/>
      <c r="S553" s="63"/>
      <c r="T553" s="63"/>
      <c r="U553" s="63"/>
      <c r="V553" s="63"/>
    </row>
    <row r="554" spans="1:22" ht="12.75" customHeight="1">
      <c r="A554" s="58"/>
      <c r="B554" s="63"/>
      <c r="C554" s="63"/>
      <c r="D554" s="63"/>
      <c r="E554" s="63"/>
      <c r="F554" s="79"/>
      <c r="G554" s="79"/>
      <c r="H554" s="79"/>
      <c r="I554" s="63"/>
      <c r="J554" s="58"/>
      <c r="K554" s="63"/>
      <c r="L554" s="63"/>
      <c r="M554" s="63"/>
      <c r="N554" s="63"/>
      <c r="O554" s="63"/>
      <c r="P554" s="63"/>
      <c r="Q554" s="63"/>
      <c r="R554" s="63"/>
      <c r="S554" s="63"/>
      <c r="T554" s="63"/>
      <c r="U554" s="63"/>
      <c r="V554" s="63"/>
    </row>
    <row r="555" spans="1:22" ht="12.75" customHeight="1">
      <c r="A555" s="58"/>
      <c r="B555" s="63"/>
      <c r="C555" s="63"/>
      <c r="D555" s="63"/>
      <c r="E555" s="63"/>
      <c r="F555" s="79"/>
      <c r="G555" s="79"/>
      <c r="H555" s="79"/>
      <c r="I555" s="63"/>
      <c r="J555" s="58"/>
      <c r="K555" s="63"/>
      <c r="L555" s="63"/>
      <c r="M555" s="63"/>
      <c r="N555" s="63"/>
      <c r="O555" s="63"/>
      <c r="P555" s="63"/>
      <c r="Q555" s="63"/>
      <c r="R555" s="63"/>
      <c r="S555" s="63"/>
      <c r="T555" s="63"/>
      <c r="U555" s="63"/>
      <c r="V555" s="63"/>
    </row>
    <row r="556" spans="1:22" ht="12.75" customHeight="1">
      <c r="A556" s="58"/>
      <c r="B556" s="63"/>
      <c r="C556" s="63"/>
      <c r="D556" s="63"/>
      <c r="E556" s="63"/>
      <c r="F556" s="79"/>
      <c r="G556" s="79"/>
      <c r="H556" s="79"/>
      <c r="I556" s="63"/>
      <c r="J556" s="58"/>
      <c r="K556" s="63"/>
      <c r="L556" s="63"/>
      <c r="M556" s="63"/>
      <c r="N556" s="63"/>
      <c r="O556" s="63"/>
      <c r="P556" s="63"/>
      <c r="Q556" s="63"/>
      <c r="R556" s="63"/>
      <c r="S556" s="63"/>
      <c r="T556" s="63"/>
      <c r="U556" s="63"/>
      <c r="V556" s="63"/>
    </row>
    <row r="557" spans="1:22" ht="12.75" customHeight="1">
      <c r="A557" s="58"/>
      <c r="B557" s="63"/>
      <c r="C557" s="63"/>
      <c r="D557" s="63"/>
      <c r="E557" s="63"/>
      <c r="F557" s="79"/>
      <c r="G557" s="79"/>
      <c r="H557" s="79"/>
      <c r="I557" s="63"/>
      <c r="J557" s="58"/>
      <c r="K557" s="63"/>
      <c r="L557" s="63"/>
      <c r="M557" s="63"/>
      <c r="N557" s="63"/>
      <c r="O557" s="63"/>
      <c r="P557" s="63"/>
      <c r="Q557" s="63"/>
      <c r="R557" s="63"/>
      <c r="S557" s="63"/>
      <c r="T557" s="63"/>
      <c r="U557" s="63"/>
      <c r="V557" s="63"/>
    </row>
    <row r="558" spans="1:22" ht="12.75" customHeight="1">
      <c r="A558" s="58"/>
      <c r="B558" s="63"/>
      <c r="C558" s="63"/>
      <c r="D558" s="63"/>
      <c r="E558" s="63"/>
      <c r="F558" s="79"/>
      <c r="G558" s="79"/>
      <c r="H558" s="79"/>
      <c r="I558" s="63"/>
      <c r="J558" s="58"/>
      <c r="K558" s="63"/>
      <c r="L558" s="63"/>
      <c r="M558" s="63"/>
      <c r="N558" s="63"/>
      <c r="O558" s="63"/>
      <c r="P558" s="63"/>
      <c r="Q558" s="63"/>
      <c r="R558" s="63"/>
      <c r="S558" s="63"/>
      <c r="T558" s="63"/>
      <c r="U558" s="63"/>
      <c r="V558" s="63"/>
    </row>
    <row r="559" spans="1:22" ht="12.75" customHeight="1">
      <c r="A559" s="58"/>
      <c r="B559" s="63"/>
      <c r="C559" s="63"/>
      <c r="D559" s="63"/>
      <c r="E559" s="63"/>
      <c r="F559" s="79"/>
      <c r="G559" s="79"/>
      <c r="H559" s="79"/>
      <c r="I559" s="63"/>
      <c r="J559" s="58"/>
      <c r="K559" s="63"/>
      <c r="L559" s="63"/>
      <c r="M559" s="63"/>
      <c r="N559" s="63"/>
      <c r="O559" s="63"/>
      <c r="P559" s="63"/>
      <c r="Q559" s="63"/>
      <c r="R559" s="63"/>
      <c r="S559" s="63"/>
      <c r="T559" s="63"/>
      <c r="U559" s="63"/>
      <c r="V559" s="63"/>
    </row>
    <row r="560" spans="1:22" ht="12.75" customHeight="1">
      <c r="A560" s="58"/>
      <c r="B560" s="63"/>
      <c r="C560" s="63"/>
      <c r="D560" s="63"/>
      <c r="E560" s="63"/>
      <c r="F560" s="79"/>
      <c r="G560" s="79"/>
      <c r="H560" s="79"/>
      <c r="I560" s="63"/>
      <c r="J560" s="58"/>
      <c r="K560" s="63"/>
      <c r="L560" s="63"/>
      <c r="M560" s="63"/>
      <c r="N560" s="63"/>
      <c r="O560" s="63"/>
      <c r="P560" s="63"/>
      <c r="Q560" s="63"/>
      <c r="R560" s="63"/>
      <c r="S560" s="63"/>
      <c r="T560" s="63"/>
      <c r="U560" s="63"/>
      <c r="V560" s="63"/>
    </row>
    <row r="561" spans="1:22" ht="12.75" customHeight="1">
      <c r="A561" s="58"/>
      <c r="B561" s="63"/>
      <c r="C561" s="63"/>
      <c r="D561" s="63"/>
      <c r="E561" s="63"/>
      <c r="F561" s="79"/>
      <c r="G561" s="79"/>
      <c r="H561" s="79"/>
      <c r="I561" s="63"/>
      <c r="J561" s="58"/>
      <c r="K561" s="63"/>
      <c r="L561" s="63"/>
      <c r="M561" s="63"/>
      <c r="N561" s="63"/>
      <c r="O561" s="63"/>
      <c r="P561" s="63"/>
      <c r="Q561" s="63"/>
      <c r="R561" s="63"/>
      <c r="S561" s="63"/>
      <c r="T561" s="63"/>
      <c r="U561" s="63"/>
      <c r="V561" s="63"/>
    </row>
    <row r="562" spans="1:22" ht="12.75" customHeight="1">
      <c r="A562" s="58"/>
      <c r="B562" s="63"/>
      <c r="C562" s="63"/>
      <c r="D562" s="63"/>
      <c r="E562" s="63"/>
      <c r="F562" s="79"/>
      <c r="G562" s="79"/>
      <c r="H562" s="79"/>
      <c r="I562" s="63"/>
      <c r="J562" s="58"/>
      <c r="K562" s="63"/>
      <c r="L562" s="63"/>
      <c r="M562" s="63"/>
      <c r="N562" s="63"/>
      <c r="O562" s="63"/>
      <c r="P562" s="63"/>
      <c r="Q562" s="63"/>
      <c r="R562" s="63"/>
      <c r="S562" s="63"/>
      <c r="T562" s="63"/>
      <c r="U562" s="63"/>
      <c r="V562" s="63"/>
    </row>
    <row r="563" spans="1:22" ht="12.75" customHeight="1">
      <c r="A563" s="58"/>
      <c r="B563" s="63"/>
      <c r="C563" s="63"/>
      <c r="D563" s="63"/>
      <c r="E563" s="63"/>
      <c r="F563" s="79"/>
      <c r="G563" s="79"/>
      <c r="H563" s="79"/>
      <c r="I563" s="63"/>
      <c r="J563" s="58"/>
      <c r="K563" s="63"/>
      <c r="L563" s="63"/>
      <c r="M563" s="63"/>
      <c r="N563" s="63"/>
      <c r="O563" s="63"/>
      <c r="P563" s="63"/>
      <c r="Q563" s="63"/>
      <c r="R563" s="63"/>
      <c r="S563" s="63"/>
      <c r="T563" s="63"/>
      <c r="U563" s="63"/>
      <c r="V563" s="63"/>
    </row>
    <row r="564" spans="1:22" ht="12.75" customHeight="1">
      <c r="A564" s="58"/>
      <c r="B564" s="63"/>
      <c r="C564" s="63"/>
      <c r="D564" s="63"/>
      <c r="E564" s="63"/>
      <c r="F564" s="79"/>
      <c r="G564" s="79"/>
      <c r="H564" s="79"/>
      <c r="I564" s="63"/>
      <c r="J564" s="58"/>
      <c r="K564" s="63"/>
      <c r="L564" s="63"/>
      <c r="M564" s="63"/>
      <c r="N564" s="63"/>
      <c r="O564" s="63"/>
      <c r="P564" s="63"/>
      <c r="Q564" s="63"/>
      <c r="R564" s="63"/>
      <c r="S564" s="63"/>
      <c r="T564" s="63"/>
      <c r="U564" s="63"/>
      <c r="V564" s="63"/>
    </row>
    <row r="565" spans="1:22" ht="12.75" customHeight="1">
      <c r="A565" s="58"/>
      <c r="B565" s="63"/>
      <c r="C565" s="63"/>
      <c r="D565" s="63"/>
      <c r="E565" s="63"/>
      <c r="F565" s="79"/>
      <c r="G565" s="79"/>
      <c r="H565" s="79"/>
      <c r="I565" s="63"/>
      <c r="J565" s="58"/>
      <c r="K565" s="63"/>
      <c r="L565" s="63"/>
      <c r="M565" s="63"/>
      <c r="N565" s="63"/>
      <c r="O565" s="63"/>
      <c r="P565" s="63"/>
      <c r="Q565" s="63"/>
      <c r="R565" s="63"/>
      <c r="S565" s="63"/>
      <c r="T565" s="63"/>
      <c r="U565" s="63"/>
      <c r="V565" s="63"/>
    </row>
    <row r="566" spans="1:22" ht="12.75" customHeight="1">
      <c r="A566" s="58"/>
      <c r="B566" s="63"/>
      <c r="C566" s="63"/>
      <c r="D566" s="63"/>
      <c r="E566" s="63"/>
      <c r="F566" s="79"/>
      <c r="G566" s="79"/>
      <c r="H566" s="79"/>
      <c r="I566" s="63"/>
      <c r="J566" s="58"/>
      <c r="K566" s="63"/>
      <c r="L566" s="63"/>
      <c r="M566" s="63"/>
      <c r="N566" s="63"/>
      <c r="O566" s="63"/>
      <c r="P566" s="63"/>
      <c r="Q566" s="63"/>
      <c r="R566" s="63"/>
      <c r="S566" s="63"/>
      <c r="T566" s="63"/>
      <c r="U566" s="63"/>
      <c r="V566" s="63"/>
    </row>
    <row r="567" spans="1:22" ht="12.75" customHeight="1">
      <c r="A567" s="58"/>
      <c r="B567" s="63"/>
      <c r="C567" s="63"/>
      <c r="D567" s="63"/>
      <c r="E567" s="63"/>
      <c r="F567" s="79"/>
      <c r="G567" s="79"/>
      <c r="H567" s="79"/>
      <c r="I567" s="63"/>
      <c r="J567" s="58"/>
      <c r="K567" s="63"/>
      <c r="L567" s="63"/>
      <c r="M567" s="63"/>
      <c r="N567" s="63"/>
      <c r="O567" s="63"/>
      <c r="P567" s="63"/>
      <c r="Q567" s="63"/>
      <c r="R567" s="63"/>
      <c r="S567" s="63"/>
      <c r="T567" s="63"/>
      <c r="U567" s="63"/>
      <c r="V567" s="63"/>
    </row>
    <row r="568" spans="1:22" ht="12.75" customHeight="1">
      <c r="A568" s="58"/>
      <c r="B568" s="63"/>
      <c r="C568" s="63"/>
      <c r="D568" s="63"/>
      <c r="E568" s="63"/>
      <c r="F568" s="79"/>
      <c r="G568" s="79"/>
      <c r="H568" s="79"/>
      <c r="I568" s="63"/>
      <c r="J568" s="58"/>
      <c r="K568" s="63"/>
      <c r="L568" s="63"/>
      <c r="M568" s="63"/>
      <c r="N568" s="63"/>
      <c r="O568" s="63"/>
      <c r="P568" s="63"/>
      <c r="Q568" s="63"/>
      <c r="R568" s="63"/>
      <c r="S568" s="63"/>
      <c r="T568" s="63"/>
      <c r="U568" s="63"/>
      <c r="V568" s="63"/>
    </row>
    <row r="569" spans="1:22" ht="12.75" customHeight="1">
      <c r="A569" s="58"/>
      <c r="B569" s="63"/>
      <c r="C569" s="63"/>
      <c r="D569" s="63"/>
      <c r="E569" s="63"/>
      <c r="F569" s="79"/>
      <c r="G569" s="79"/>
      <c r="H569" s="79"/>
      <c r="I569" s="63"/>
      <c r="J569" s="58"/>
      <c r="K569" s="63"/>
      <c r="L569" s="63"/>
      <c r="M569" s="63"/>
      <c r="N569" s="63"/>
      <c r="O569" s="63"/>
      <c r="P569" s="63"/>
      <c r="Q569" s="63"/>
      <c r="R569" s="63"/>
      <c r="S569" s="63"/>
      <c r="T569" s="63"/>
      <c r="U569" s="63"/>
      <c r="V569" s="63"/>
    </row>
    <row r="570" spans="1:22" ht="12.75" customHeight="1">
      <c r="A570" s="58"/>
      <c r="B570" s="63"/>
      <c r="C570" s="63"/>
      <c r="D570" s="63"/>
      <c r="E570" s="63"/>
      <c r="F570" s="79"/>
      <c r="G570" s="79"/>
      <c r="H570" s="79"/>
      <c r="I570" s="63"/>
      <c r="J570" s="58"/>
      <c r="K570" s="63"/>
      <c r="L570" s="63"/>
      <c r="M570" s="63"/>
      <c r="N570" s="63"/>
      <c r="O570" s="63"/>
      <c r="P570" s="63"/>
      <c r="Q570" s="63"/>
      <c r="R570" s="63"/>
      <c r="S570" s="63"/>
      <c r="T570" s="63"/>
      <c r="U570" s="63"/>
      <c r="V570" s="63"/>
    </row>
    <row r="571" spans="1:22" ht="12.75" customHeight="1">
      <c r="A571" s="58"/>
      <c r="B571" s="63"/>
      <c r="C571" s="63"/>
      <c r="D571" s="63"/>
      <c r="E571" s="63"/>
      <c r="F571" s="79"/>
      <c r="G571" s="79"/>
      <c r="H571" s="79"/>
      <c r="I571" s="63"/>
      <c r="J571" s="58"/>
      <c r="K571" s="63"/>
      <c r="L571" s="63"/>
      <c r="M571" s="63"/>
      <c r="N571" s="63"/>
      <c r="O571" s="63"/>
      <c r="P571" s="63"/>
      <c r="Q571" s="63"/>
      <c r="R571" s="63"/>
      <c r="S571" s="63"/>
      <c r="T571" s="63"/>
      <c r="U571" s="63"/>
      <c r="V571" s="63"/>
    </row>
    <row r="572" spans="1:22" ht="12.75" customHeight="1">
      <c r="A572" s="58"/>
      <c r="B572" s="63"/>
      <c r="C572" s="63"/>
      <c r="D572" s="63"/>
      <c r="E572" s="63"/>
      <c r="F572" s="79"/>
      <c r="G572" s="79"/>
      <c r="H572" s="79"/>
      <c r="I572" s="63"/>
      <c r="J572" s="58"/>
      <c r="K572" s="63"/>
      <c r="L572" s="63"/>
      <c r="M572" s="63"/>
      <c r="N572" s="63"/>
      <c r="O572" s="63"/>
      <c r="P572" s="63"/>
      <c r="Q572" s="63"/>
      <c r="R572" s="63"/>
      <c r="S572" s="63"/>
      <c r="T572" s="63"/>
      <c r="U572" s="63"/>
      <c r="V572" s="63"/>
    </row>
    <row r="573" spans="1:22" ht="12.75" customHeight="1">
      <c r="A573" s="58"/>
      <c r="B573" s="63"/>
      <c r="C573" s="63"/>
      <c r="D573" s="63"/>
      <c r="E573" s="63"/>
      <c r="F573" s="79"/>
      <c r="G573" s="79"/>
      <c r="H573" s="79"/>
      <c r="I573" s="63"/>
      <c r="J573" s="58"/>
      <c r="K573" s="63"/>
      <c r="L573" s="63"/>
      <c r="M573" s="63"/>
      <c r="N573" s="63"/>
      <c r="O573" s="63"/>
      <c r="P573" s="63"/>
      <c r="Q573" s="63"/>
      <c r="R573" s="63"/>
      <c r="S573" s="63"/>
      <c r="T573" s="63"/>
      <c r="U573" s="63"/>
      <c r="V573" s="63"/>
    </row>
    <row r="574" spans="1:22" ht="12.75" customHeight="1">
      <c r="A574" s="58"/>
      <c r="B574" s="63"/>
      <c r="C574" s="63"/>
      <c r="D574" s="63"/>
      <c r="E574" s="63"/>
      <c r="F574" s="79"/>
      <c r="G574" s="79"/>
      <c r="H574" s="79"/>
      <c r="I574" s="63"/>
      <c r="J574" s="58"/>
      <c r="K574" s="63"/>
      <c r="L574" s="63"/>
      <c r="M574" s="63"/>
      <c r="N574" s="63"/>
      <c r="O574" s="63"/>
      <c r="P574" s="63"/>
      <c r="Q574" s="63"/>
      <c r="R574" s="63"/>
      <c r="S574" s="63"/>
      <c r="T574" s="63"/>
      <c r="U574" s="63"/>
      <c r="V574" s="63"/>
    </row>
    <row r="575" spans="1:22" ht="12.75" customHeight="1">
      <c r="A575" s="58"/>
      <c r="B575" s="63"/>
      <c r="C575" s="63"/>
      <c r="D575" s="63"/>
      <c r="E575" s="63"/>
      <c r="F575" s="79"/>
      <c r="G575" s="79"/>
      <c r="H575" s="79"/>
      <c r="I575" s="63"/>
      <c r="J575" s="58"/>
      <c r="K575" s="63"/>
      <c r="L575" s="63"/>
      <c r="M575" s="63"/>
      <c r="N575" s="63"/>
      <c r="O575" s="63"/>
      <c r="P575" s="63"/>
      <c r="Q575" s="63"/>
      <c r="R575" s="63"/>
      <c r="S575" s="63"/>
      <c r="T575" s="63"/>
      <c r="U575" s="63"/>
      <c r="V575" s="63"/>
    </row>
    <row r="576" spans="1:22" ht="12.75" customHeight="1">
      <c r="A576" s="58"/>
      <c r="B576" s="63"/>
      <c r="C576" s="63"/>
      <c r="D576" s="63"/>
      <c r="E576" s="63"/>
      <c r="F576" s="79"/>
      <c r="G576" s="79"/>
      <c r="H576" s="79"/>
      <c r="I576" s="63"/>
      <c r="J576" s="58"/>
      <c r="K576" s="63"/>
      <c r="L576" s="63"/>
      <c r="M576" s="63"/>
      <c r="N576" s="63"/>
      <c r="O576" s="63"/>
      <c r="P576" s="63"/>
      <c r="Q576" s="63"/>
      <c r="R576" s="63"/>
      <c r="S576" s="63"/>
      <c r="T576" s="63"/>
      <c r="U576" s="63"/>
      <c r="V576" s="63"/>
    </row>
    <row r="577" spans="1:22" ht="12.75" customHeight="1">
      <c r="A577" s="58"/>
      <c r="B577" s="63"/>
      <c r="C577" s="63"/>
      <c r="D577" s="63"/>
      <c r="E577" s="63"/>
      <c r="F577" s="79"/>
      <c r="G577" s="79"/>
      <c r="H577" s="79"/>
      <c r="I577" s="63"/>
      <c r="J577" s="58"/>
      <c r="K577" s="63"/>
      <c r="L577" s="63"/>
      <c r="M577" s="63"/>
      <c r="N577" s="63"/>
      <c r="O577" s="63"/>
      <c r="P577" s="63"/>
      <c r="Q577" s="63"/>
      <c r="R577" s="63"/>
      <c r="S577" s="63"/>
      <c r="T577" s="63"/>
      <c r="U577" s="63"/>
      <c r="V577" s="63"/>
    </row>
    <row r="578" spans="1:22" ht="12.75" customHeight="1">
      <c r="A578" s="58"/>
      <c r="B578" s="63"/>
      <c r="C578" s="63"/>
      <c r="D578" s="63"/>
      <c r="E578" s="63"/>
      <c r="F578" s="79"/>
      <c r="G578" s="79"/>
      <c r="H578" s="79"/>
      <c r="I578" s="63"/>
      <c r="J578" s="58"/>
      <c r="K578" s="63"/>
      <c r="L578" s="63"/>
      <c r="M578" s="63"/>
      <c r="N578" s="63"/>
      <c r="O578" s="63"/>
      <c r="P578" s="63"/>
      <c r="Q578" s="63"/>
      <c r="R578" s="63"/>
      <c r="S578" s="63"/>
      <c r="T578" s="63"/>
      <c r="U578" s="63"/>
      <c r="V578" s="63"/>
    </row>
    <row r="579" spans="1:22" ht="12.75" customHeight="1">
      <c r="A579" s="58"/>
      <c r="B579" s="63"/>
      <c r="C579" s="63"/>
      <c r="D579" s="63"/>
      <c r="E579" s="63"/>
      <c r="F579" s="79"/>
      <c r="G579" s="79"/>
      <c r="H579" s="79"/>
      <c r="I579" s="63"/>
      <c r="J579" s="58"/>
      <c r="K579" s="63"/>
      <c r="L579" s="63"/>
      <c r="M579" s="63"/>
      <c r="N579" s="63"/>
      <c r="O579" s="63"/>
      <c r="P579" s="63"/>
      <c r="Q579" s="63"/>
      <c r="R579" s="63"/>
      <c r="S579" s="63"/>
      <c r="T579" s="63"/>
      <c r="U579" s="63"/>
      <c r="V579" s="63"/>
    </row>
    <row r="580" spans="1:22" ht="12.75" customHeight="1">
      <c r="A580" s="58"/>
      <c r="B580" s="63"/>
      <c r="C580" s="63"/>
      <c r="D580" s="63"/>
      <c r="E580" s="63"/>
      <c r="F580" s="79"/>
      <c r="G580" s="79"/>
      <c r="H580" s="79"/>
      <c r="I580" s="63"/>
      <c r="J580" s="58"/>
      <c r="K580" s="63"/>
      <c r="L580" s="63"/>
      <c r="M580" s="63"/>
      <c r="N580" s="63"/>
      <c r="O580" s="63"/>
      <c r="P580" s="63"/>
      <c r="Q580" s="63"/>
      <c r="R580" s="63"/>
      <c r="S580" s="63"/>
      <c r="T580" s="63"/>
      <c r="U580" s="63"/>
      <c r="V580" s="63"/>
    </row>
    <row r="581" spans="1:22" ht="12.75" customHeight="1">
      <c r="A581" s="58"/>
      <c r="B581" s="63"/>
      <c r="C581" s="63"/>
      <c r="D581" s="63"/>
      <c r="E581" s="63"/>
      <c r="F581" s="79"/>
      <c r="G581" s="79"/>
      <c r="H581" s="79"/>
      <c r="I581" s="63"/>
      <c r="J581" s="58"/>
      <c r="K581" s="63"/>
      <c r="L581" s="63"/>
      <c r="M581" s="63"/>
      <c r="N581" s="63"/>
      <c r="O581" s="63"/>
      <c r="P581" s="63"/>
      <c r="Q581" s="63"/>
      <c r="R581" s="63"/>
      <c r="S581" s="63"/>
      <c r="T581" s="63"/>
      <c r="U581" s="63"/>
      <c r="V581" s="63"/>
    </row>
    <row r="582" spans="1:22" ht="12.75" customHeight="1">
      <c r="A582" s="58"/>
      <c r="B582" s="63"/>
      <c r="C582" s="63"/>
      <c r="D582" s="63"/>
      <c r="E582" s="63"/>
      <c r="F582" s="79"/>
      <c r="G582" s="79"/>
      <c r="H582" s="79"/>
      <c r="I582" s="63"/>
      <c r="J582" s="58"/>
      <c r="K582" s="63"/>
      <c r="L582" s="63"/>
      <c r="M582" s="63"/>
      <c r="N582" s="63"/>
      <c r="O582" s="63"/>
      <c r="P582" s="63"/>
      <c r="Q582" s="63"/>
      <c r="R582" s="63"/>
      <c r="S582" s="63"/>
      <c r="T582" s="63"/>
      <c r="U582" s="63"/>
      <c r="V582" s="63"/>
    </row>
    <row r="583" spans="1:22" ht="12.75" customHeight="1">
      <c r="A583" s="58"/>
      <c r="B583" s="63"/>
      <c r="C583" s="63"/>
      <c r="D583" s="63"/>
      <c r="E583" s="63"/>
      <c r="F583" s="79"/>
      <c r="G583" s="79"/>
      <c r="H583" s="79"/>
      <c r="I583" s="63"/>
      <c r="J583" s="58"/>
      <c r="K583" s="63"/>
      <c r="L583" s="63"/>
      <c r="M583" s="63"/>
      <c r="N583" s="63"/>
      <c r="O583" s="63"/>
      <c r="P583" s="63"/>
      <c r="Q583" s="63"/>
      <c r="R583" s="63"/>
      <c r="S583" s="63"/>
      <c r="T583" s="63"/>
      <c r="U583" s="63"/>
      <c r="V583" s="63"/>
    </row>
    <row r="584" spans="1:22" ht="12.75" customHeight="1">
      <c r="A584" s="58"/>
      <c r="B584" s="63"/>
      <c r="C584" s="63"/>
      <c r="D584" s="63"/>
      <c r="E584" s="63"/>
      <c r="F584" s="79"/>
      <c r="G584" s="79"/>
      <c r="H584" s="79"/>
      <c r="I584" s="63"/>
      <c r="J584" s="58"/>
      <c r="K584" s="63"/>
      <c r="L584" s="63"/>
      <c r="M584" s="63"/>
      <c r="N584" s="63"/>
      <c r="O584" s="63"/>
      <c r="P584" s="63"/>
      <c r="Q584" s="63"/>
      <c r="R584" s="63"/>
      <c r="S584" s="63"/>
      <c r="T584" s="63"/>
      <c r="U584" s="63"/>
      <c r="V584" s="63"/>
    </row>
    <row r="585" spans="1:22" ht="12.75" customHeight="1">
      <c r="A585" s="58"/>
      <c r="B585" s="63"/>
      <c r="C585" s="63"/>
      <c r="D585" s="63"/>
      <c r="E585" s="63"/>
      <c r="F585" s="79"/>
      <c r="G585" s="79"/>
      <c r="H585" s="79"/>
      <c r="I585" s="63"/>
      <c r="J585" s="58"/>
      <c r="K585" s="63"/>
      <c r="L585" s="63"/>
      <c r="M585" s="63"/>
      <c r="N585" s="63"/>
      <c r="O585" s="63"/>
      <c r="P585" s="63"/>
      <c r="Q585" s="63"/>
      <c r="R585" s="63"/>
      <c r="S585" s="63"/>
      <c r="T585" s="63"/>
      <c r="U585" s="63"/>
      <c r="V585" s="63"/>
    </row>
    <row r="586" spans="1:22" ht="12.75" customHeight="1">
      <c r="A586" s="58"/>
      <c r="B586" s="63"/>
      <c r="C586" s="63"/>
      <c r="D586" s="63"/>
      <c r="E586" s="63"/>
      <c r="F586" s="79"/>
      <c r="G586" s="79"/>
      <c r="H586" s="79"/>
      <c r="I586" s="63"/>
      <c r="J586" s="58"/>
      <c r="K586" s="63"/>
      <c r="L586" s="63"/>
      <c r="M586" s="63"/>
      <c r="N586" s="63"/>
      <c r="O586" s="63"/>
      <c r="P586" s="63"/>
      <c r="Q586" s="63"/>
      <c r="R586" s="63"/>
      <c r="S586" s="63"/>
      <c r="T586" s="63"/>
      <c r="U586" s="63"/>
      <c r="V586" s="63"/>
    </row>
    <row r="587" spans="1:22" ht="12.75" customHeight="1">
      <c r="A587" s="58"/>
      <c r="B587" s="63"/>
      <c r="C587" s="63"/>
      <c r="D587" s="63"/>
      <c r="E587" s="63"/>
      <c r="F587" s="79"/>
      <c r="G587" s="79"/>
      <c r="H587" s="79"/>
      <c r="I587" s="63"/>
      <c r="J587" s="58"/>
      <c r="K587" s="63"/>
      <c r="L587" s="63"/>
      <c r="M587" s="63"/>
      <c r="N587" s="63"/>
      <c r="O587" s="63"/>
      <c r="P587" s="63"/>
      <c r="Q587" s="63"/>
      <c r="R587" s="63"/>
      <c r="S587" s="63"/>
      <c r="T587" s="63"/>
      <c r="U587" s="63"/>
      <c r="V587" s="63"/>
    </row>
    <row r="588" spans="1:22" ht="12.75" customHeight="1">
      <c r="A588" s="58"/>
      <c r="B588" s="63"/>
      <c r="C588" s="63"/>
      <c r="D588" s="63"/>
      <c r="E588" s="63"/>
      <c r="F588" s="79"/>
      <c r="G588" s="79"/>
      <c r="H588" s="79"/>
      <c r="I588" s="63"/>
      <c r="J588" s="58"/>
      <c r="K588" s="63"/>
      <c r="L588" s="63"/>
      <c r="M588" s="63"/>
      <c r="N588" s="63"/>
      <c r="O588" s="63"/>
      <c r="P588" s="63"/>
      <c r="Q588" s="63"/>
      <c r="R588" s="63"/>
      <c r="S588" s="63"/>
      <c r="T588" s="63"/>
      <c r="U588" s="63"/>
      <c r="V588" s="63"/>
    </row>
    <row r="589" spans="1:22" ht="12.75" customHeight="1">
      <c r="A589" s="58"/>
      <c r="B589" s="63"/>
      <c r="C589" s="63"/>
      <c r="D589" s="63"/>
      <c r="E589" s="63"/>
      <c r="F589" s="79"/>
      <c r="G589" s="79"/>
      <c r="H589" s="79"/>
      <c r="I589" s="63"/>
      <c r="J589" s="58"/>
      <c r="K589" s="63"/>
      <c r="L589" s="63"/>
      <c r="M589" s="63"/>
      <c r="N589" s="63"/>
      <c r="O589" s="63"/>
      <c r="P589" s="63"/>
      <c r="Q589" s="63"/>
      <c r="R589" s="63"/>
      <c r="S589" s="63"/>
      <c r="T589" s="63"/>
      <c r="U589" s="63"/>
      <c r="V589" s="63"/>
    </row>
    <row r="590" spans="1:22" ht="12.75" customHeight="1">
      <c r="A590" s="58"/>
      <c r="B590" s="63"/>
      <c r="C590" s="63"/>
      <c r="D590" s="63"/>
      <c r="E590" s="63"/>
      <c r="F590" s="79"/>
      <c r="G590" s="79"/>
      <c r="H590" s="79"/>
      <c r="I590" s="63"/>
      <c r="J590" s="58"/>
      <c r="K590" s="63"/>
      <c r="L590" s="63"/>
      <c r="M590" s="63"/>
      <c r="N590" s="63"/>
      <c r="O590" s="63"/>
      <c r="P590" s="63"/>
      <c r="Q590" s="63"/>
      <c r="R590" s="63"/>
      <c r="S590" s="63"/>
      <c r="T590" s="63"/>
      <c r="U590" s="63"/>
      <c r="V590" s="63"/>
    </row>
    <row r="591" spans="1:22" ht="12.75" customHeight="1">
      <c r="A591" s="58"/>
      <c r="B591" s="63"/>
      <c r="C591" s="63"/>
      <c r="D591" s="63"/>
      <c r="E591" s="63"/>
      <c r="F591" s="79"/>
      <c r="G591" s="79"/>
      <c r="H591" s="79"/>
      <c r="I591" s="63"/>
      <c r="J591" s="58"/>
      <c r="K591" s="63"/>
      <c r="L591" s="63"/>
      <c r="M591" s="63"/>
      <c r="N591" s="63"/>
      <c r="O591" s="63"/>
      <c r="P591" s="63"/>
      <c r="Q591" s="63"/>
      <c r="R591" s="63"/>
      <c r="S591" s="63"/>
      <c r="T591" s="63"/>
      <c r="U591" s="63"/>
      <c r="V591" s="63"/>
    </row>
    <row r="592" spans="1:22" ht="12.75" customHeight="1">
      <c r="A592" s="58"/>
      <c r="B592" s="63"/>
      <c r="C592" s="63"/>
      <c r="D592" s="63"/>
      <c r="E592" s="63"/>
      <c r="F592" s="79"/>
      <c r="G592" s="79"/>
      <c r="H592" s="79"/>
      <c r="I592" s="63"/>
      <c r="J592" s="58"/>
      <c r="K592" s="63"/>
      <c r="L592" s="63"/>
      <c r="M592" s="63"/>
      <c r="N592" s="63"/>
      <c r="O592" s="63"/>
      <c r="P592" s="63"/>
      <c r="Q592" s="63"/>
      <c r="R592" s="63"/>
      <c r="S592" s="63"/>
      <c r="T592" s="63"/>
      <c r="U592" s="63"/>
      <c r="V592" s="63"/>
    </row>
    <row r="593" spans="1:22" ht="12.75" customHeight="1">
      <c r="A593" s="58"/>
      <c r="B593" s="63"/>
      <c r="C593" s="63"/>
      <c r="D593" s="63"/>
      <c r="E593" s="63"/>
      <c r="F593" s="79"/>
      <c r="G593" s="79"/>
      <c r="H593" s="79"/>
      <c r="I593" s="63"/>
      <c r="J593" s="58"/>
      <c r="K593" s="63"/>
      <c r="L593" s="63"/>
      <c r="M593" s="63"/>
      <c r="N593" s="63"/>
      <c r="O593" s="63"/>
      <c r="P593" s="63"/>
      <c r="Q593" s="63"/>
      <c r="R593" s="63"/>
      <c r="S593" s="63"/>
      <c r="T593" s="63"/>
      <c r="U593" s="63"/>
      <c r="V593" s="63"/>
    </row>
    <row r="594" spans="1:22" ht="12.75" customHeight="1">
      <c r="A594" s="58"/>
      <c r="B594" s="63"/>
      <c r="C594" s="63"/>
      <c r="D594" s="63"/>
      <c r="E594" s="63"/>
      <c r="F594" s="79"/>
      <c r="G594" s="79"/>
      <c r="H594" s="79"/>
      <c r="I594" s="63"/>
      <c r="J594" s="58"/>
      <c r="K594" s="63"/>
      <c r="L594" s="63"/>
      <c r="M594" s="63"/>
      <c r="N594" s="63"/>
      <c r="O594" s="63"/>
      <c r="P594" s="63"/>
      <c r="Q594" s="63"/>
      <c r="R594" s="63"/>
      <c r="S594" s="63"/>
      <c r="T594" s="63"/>
      <c r="U594" s="63"/>
      <c r="V594" s="63"/>
    </row>
    <row r="595" spans="1:22" ht="12.75" customHeight="1">
      <c r="A595" s="58"/>
      <c r="B595" s="63"/>
      <c r="C595" s="63"/>
      <c r="D595" s="63"/>
      <c r="E595" s="63"/>
      <c r="F595" s="79"/>
      <c r="G595" s="79"/>
      <c r="H595" s="79"/>
      <c r="I595" s="63"/>
      <c r="J595" s="58"/>
      <c r="K595" s="63"/>
      <c r="L595" s="63"/>
      <c r="M595" s="63"/>
      <c r="N595" s="63"/>
      <c r="O595" s="63"/>
      <c r="P595" s="63"/>
      <c r="Q595" s="63"/>
      <c r="R595" s="63"/>
      <c r="S595" s="63"/>
      <c r="T595" s="63"/>
      <c r="U595" s="63"/>
      <c r="V595" s="63"/>
    </row>
    <row r="596" spans="1:22" ht="12.75" customHeight="1">
      <c r="A596" s="58"/>
      <c r="B596" s="63"/>
      <c r="C596" s="63"/>
      <c r="D596" s="63"/>
      <c r="E596" s="63"/>
      <c r="F596" s="79"/>
      <c r="G596" s="79"/>
      <c r="H596" s="79"/>
      <c r="I596" s="63"/>
      <c r="J596" s="58"/>
      <c r="K596" s="63"/>
      <c r="L596" s="63"/>
      <c r="M596" s="63"/>
      <c r="N596" s="63"/>
      <c r="O596" s="63"/>
      <c r="P596" s="63"/>
      <c r="Q596" s="63"/>
      <c r="R596" s="63"/>
      <c r="S596" s="63"/>
      <c r="T596" s="63"/>
      <c r="U596" s="63"/>
      <c r="V596" s="63"/>
    </row>
    <row r="597" spans="1:22" ht="12.75" customHeight="1">
      <c r="A597" s="58"/>
      <c r="B597" s="63"/>
      <c r="C597" s="63"/>
      <c r="D597" s="63"/>
      <c r="E597" s="63"/>
      <c r="F597" s="79"/>
      <c r="G597" s="79"/>
      <c r="H597" s="79"/>
      <c r="I597" s="63"/>
      <c r="J597" s="58"/>
      <c r="K597" s="63"/>
      <c r="L597" s="63"/>
      <c r="M597" s="63"/>
      <c r="N597" s="63"/>
      <c r="O597" s="63"/>
      <c r="P597" s="63"/>
      <c r="Q597" s="63"/>
      <c r="R597" s="63"/>
      <c r="S597" s="63"/>
      <c r="T597" s="63"/>
      <c r="U597" s="63"/>
      <c r="V597" s="63"/>
    </row>
    <row r="598" spans="1:22" ht="12.75" customHeight="1">
      <c r="A598" s="58"/>
      <c r="B598" s="63"/>
      <c r="C598" s="63"/>
      <c r="D598" s="63"/>
      <c r="E598" s="63"/>
      <c r="F598" s="79"/>
      <c r="G598" s="79"/>
      <c r="H598" s="79"/>
      <c r="I598" s="63"/>
      <c r="J598" s="58"/>
      <c r="K598" s="63"/>
      <c r="L598" s="63"/>
      <c r="M598" s="63"/>
      <c r="N598" s="63"/>
      <c r="O598" s="63"/>
      <c r="P598" s="63"/>
      <c r="Q598" s="63"/>
      <c r="R598" s="63"/>
      <c r="S598" s="63"/>
      <c r="T598" s="63"/>
      <c r="U598" s="63"/>
      <c r="V598" s="63"/>
    </row>
    <row r="599" spans="1:22" ht="12.75" customHeight="1">
      <c r="A599" s="58"/>
      <c r="B599" s="63"/>
      <c r="C599" s="63"/>
      <c r="D599" s="63"/>
      <c r="E599" s="63"/>
      <c r="F599" s="79"/>
      <c r="G599" s="79"/>
      <c r="H599" s="79"/>
      <c r="I599" s="63"/>
      <c r="J599" s="58"/>
      <c r="K599" s="63"/>
      <c r="L599" s="63"/>
      <c r="M599" s="63"/>
      <c r="N599" s="63"/>
      <c r="O599" s="63"/>
      <c r="P599" s="63"/>
      <c r="Q599" s="63"/>
      <c r="R599" s="63"/>
      <c r="S599" s="63"/>
      <c r="T599" s="63"/>
      <c r="U599" s="63"/>
      <c r="V599" s="63"/>
    </row>
    <row r="600" spans="1:22" ht="12.75" customHeight="1">
      <c r="A600" s="58"/>
      <c r="B600" s="63"/>
      <c r="C600" s="63"/>
      <c r="D600" s="63"/>
      <c r="E600" s="63"/>
      <c r="F600" s="79"/>
      <c r="G600" s="79"/>
      <c r="H600" s="79"/>
      <c r="I600" s="63"/>
      <c r="J600" s="58"/>
      <c r="K600" s="63"/>
      <c r="L600" s="63"/>
      <c r="M600" s="63"/>
      <c r="N600" s="63"/>
      <c r="O600" s="63"/>
      <c r="P600" s="63"/>
      <c r="Q600" s="63"/>
      <c r="R600" s="63"/>
      <c r="S600" s="63"/>
      <c r="T600" s="63"/>
      <c r="U600" s="63"/>
      <c r="V600" s="63"/>
    </row>
    <row r="601" spans="1:22" ht="12.75" customHeight="1">
      <c r="A601" s="58"/>
      <c r="B601" s="63"/>
      <c r="C601" s="63"/>
      <c r="D601" s="63"/>
      <c r="E601" s="63"/>
      <c r="F601" s="79"/>
      <c r="G601" s="79"/>
      <c r="H601" s="79"/>
      <c r="I601" s="63"/>
      <c r="J601" s="58"/>
      <c r="K601" s="63"/>
      <c r="L601" s="63"/>
      <c r="M601" s="63"/>
      <c r="N601" s="63"/>
      <c r="O601" s="63"/>
      <c r="P601" s="63"/>
      <c r="Q601" s="63"/>
      <c r="R601" s="63"/>
      <c r="S601" s="63"/>
      <c r="T601" s="63"/>
      <c r="U601" s="63"/>
      <c r="V601" s="63"/>
    </row>
    <row r="602" spans="1:22" ht="12.75" customHeight="1">
      <c r="A602" s="58"/>
      <c r="B602" s="63"/>
      <c r="C602" s="63"/>
      <c r="D602" s="63"/>
      <c r="E602" s="63"/>
      <c r="F602" s="79"/>
      <c r="G602" s="79"/>
      <c r="H602" s="79"/>
      <c r="I602" s="63"/>
      <c r="J602" s="58"/>
      <c r="K602" s="63"/>
      <c r="L602" s="63"/>
      <c r="M602" s="63"/>
      <c r="N602" s="63"/>
      <c r="O602" s="63"/>
      <c r="P602" s="63"/>
      <c r="Q602" s="63"/>
      <c r="R602" s="63"/>
      <c r="S602" s="63"/>
      <c r="T602" s="63"/>
      <c r="U602" s="63"/>
      <c r="V602" s="63"/>
    </row>
    <row r="603" spans="1:22" ht="12.75" customHeight="1">
      <c r="A603" s="58"/>
      <c r="B603" s="63"/>
      <c r="C603" s="63"/>
      <c r="D603" s="63"/>
      <c r="E603" s="63"/>
      <c r="F603" s="79"/>
      <c r="G603" s="79"/>
      <c r="H603" s="79"/>
      <c r="I603" s="63"/>
      <c r="J603" s="58"/>
      <c r="K603" s="63"/>
      <c r="L603" s="63"/>
      <c r="M603" s="63"/>
      <c r="N603" s="63"/>
      <c r="O603" s="63"/>
      <c r="P603" s="63"/>
      <c r="Q603" s="63"/>
      <c r="R603" s="63"/>
      <c r="S603" s="63"/>
      <c r="T603" s="63"/>
      <c r="U603" s="63"/>
      <c r="V603" s="63"/>
    </row>
    <row r="604" spans="1:22" ht="12.75" customHeight="1">
      <c r="A604" s="58"/>
      <c r="B604" s="63"/>
      <c r="C604" s="63"/>
      <c r="D604" s="63"/>
      <c r="E604" s="63"/>
      <c r="F604" s="79"/>
      <c r="G604" s="79"/>
      <c r="H604" s="79"/>
      <c r="I604" s="63"/>
      <c r="J604" s="58"/>
      <c r="K604" s="63"/>
      <c r="L604" s="63"/>
      <c r="M604" s="63"/>
      <c r="N604" s="63"/>
      <c r="O604" s="63"/>
      <c r="P604" s="63"/>
      <c r="Q604" s="63"/>
      <c r="R604" s="63"/>
      <c r="S604" s="63"/>
      <c r="T604" s="63"/>
      <c r="U604" s="63"/>
      <c r="V604" s="63"/>
    </row>
    <row r="605" spans="1:22" ht="12.75" customHeight="1">
      <c r="A605" s="58"/>
      <c r="B605" s="63"/>
      <c r="C605" s="63"/>
      <c r="D605" s="63"/>
      <c r="E605" s="63"/>
      <c r="F605" s="79"/>
      <c r="G605" s="79"/>
      <c r="H605" s="79"/>
      <c r="I605" s="63"/>
      <c r="J605" s="58"/>
      <c r="K605" s="63"/>
      <c r="L605" s="63"/>
      <c r="M605" s="63"/>
      <c r="N605" s="63"/>
      <c r="O605" s="63"/>
      <c r="P605" s="63"/>
      <c r="Q605" s="63"/>
      <c r="R605" s="63"/>
      <c r="S605" s="63"/>
      <c r="T605" s="63"/>
      <c r="U605" s="63"/>
      <c r="V605" s="63"/>
    </row>
    <row r="606" spans="1:22" ht="12.75" customHeight="1">
      <c r="A606" s="58"/>
      <c r="B606" s="63"/>
      <c r="C606" s="63"/>
      <c r="D606" s="63"/>
      <c r="E606" s="63"/>
      <c r="F606" s="79"/>
      <c r="G606" s="79"/>
      <c r="H606" s="79"/>
      <c r="I606" s="63"/>
      <c r="J606" s="58"/>
      <c r="K606" s="63"/>
      <c r="L606" s="63"/>
      <c r="M606" s="63"/>
      <c r="N606" s="63"/>
      <c r="O606" s="63"/>
      <c r="P606" s="63"/>
      <c r="Q606" s="63"/>
      <c r="R606" s="63"/>
      <c r="S606" s="63"/>
      <c r="T606" s="63"/>
      <c r="U606" s="63"/>
      <c r="V606" s="63"/>
    </row>
    <row r="607" spans="1:22" ht="12.75" customHeight="1">
      <c r="A607" s="58"/>
      <c r="B607" s="63"/>
      <c r="C607" s="63"/>
      <c r="D607" s="63"/>
      <c r="E607" s="63"/>
      <c r="F607" s="79"/>
      <c r="G607" s="79"/>
      <c r="H607" s="79"/>
      <c r="I607" s="63"/>
      <c r="J607" s="58"/>
      <c r="K607" s="63"/>
      <c r="L607" s="63"/>
      <c r="M607" s="63"/>
      <c r="N607" s="63"/>
      <c r="O607" s="63"/>
      <c r="P607" s="63"/>
      <c r="Q607" s="63"/>
      <c r="R607" s="63"/>
      <c r="S607" s="63"/>
      <c r="T607" s="63"/>
      <c r="U607" s="63"/>
      <c r="V607" s="63"/>
    </row>
    <row r="608" spans="1:22" ht="12.75" customHeight="1">
      <c r="A608" s="58"/>
      <c r="B608" s="63"/>
      <c r="C608" s="63"/>
      <c r="D608" s="63"/>
      <c r="E608" s="63"/>
      <c r="F608" s="79"/>
      <c r="G608" s="79"/>
      <c r="H608" s="79"/>
      <c r="I608" s="63"/>
      <c r="J608" s="58"/>
      <c r="K608" s="63"/>
      <c r="L608" s="63"/>
      <c r="M608" s="63"/>
      <c r="N608" s="63"/>
      <c r="O608" s="63"/>
      <c r="P608" s="63"/>
      <c r="Q608" s="63"/>
      <c r="R608" s="63"/>
      <c r="S608" s="63"/>
      <c r="T608" s="63"/>
      <c r="U608" s="63"/>
      <c r="V608" s="63"/>
    </row>
    <row r="609" spans="1:22" ht="12.75" customHeight="1">
      <c r="A609" s="58"/>
      <c r="B609" s="63"/>
      <c r="C609" s="63"/>
      <c r="D609" s="63"/>
      <c r="E609" s="63"/>
      <c r="F609" s="79"/>
      <c r="G609" s="79"/>
      <c r="H609" s="79"/>
      <c r="I609" s="63"/>
      <c r="J609" s="58"/>
      <c r="K609" s="63"/>
      <c r="L609" s="63"/>
      <c r="M609" s="63"/>
      <c r="N609" s="63"/>
      <c r="O609" s="63"/>
      <c r="P609" s="63"/>
      <c r="Q609" s="63"/>
      <c r="R609" s="63"/>
      <c r="S609" s="63"/>
      <c r="T609" s="63"/>
      <c r="U609" s="63"/>
      <c r="V609" s="63"/>
    </row>
    <row r="610" spans="1:22" ht="12.75" customHeight="1">
      <c r="A610" s="58"/>
      <c r="B610" s="63"/>
      <c r="C610" s="63"/>
      <c r="D610" s="63"/>
      <c r="E610" s="63"/>
      <c r="F610" s="79"/>
      <c r="G610" s="79"/>
      <c r="H610" s="79"/>
      <c r="I610" s="63"/>
      <c r="J610" s="58"/>
      <c r="K610" s="63"/>
      <c r="L610" s="63"/>
      <c r="M610" s="63"/>
      <c r="N610" s="63"/>
      <c r="O610" s="63"/>
      <c r="P610" s="63"/>
      <c r="Q610" s="63"/>
      <c r="R610" s="63"/>
      <c r="S610" s="63"/>
      <c r="T610" s="63"/>
      <c r="U610" s="63"/>
      <c r="V610" s="63"/>
    </row>
    <row r="611" spans="1:22" ht="12.75" customHeight="1">
      <c r="A611" s="58"/>
      <c r="B611" s="63"/>
      <c r="C611" s="63"/>
      <c r="D611" s="63"/>
      <c r="E611" s="63"/>
      <c r="F611" s="79"/>
      <c r="G611" s="79"/>
      <c r="H611" s="79"/>
      <c r="I611" s="63"/>
      <c r="J611" s="58"/>
      <c r="K611" s="63"/>
      <c r="L611" s="63"/>
      <c r="M611" s="63"/>
      <c r="N611" s="63"/>
      <c r="O611" s="63"/>
      <c r="P611" s="63"/>
      <c r="Q611" s="63"/>
      <c r="R611" s="63"/>
      <c r="S611" s="63"/>
      <c r="T611" s="63"/>
      <c r="U611" s="63"/>
      <c r="V611" s="63"/>
    </row>
    <row r="612" spans="1:22" ht="12.75" customHeight="1">
      <c r="A612" s="58"/>
      <c r="B612" s="63"/>
      <c r="C612" s="63"/>
      <c r="D612" s="63"/>
      <c r="E612" s="63"/>
      <c r="F612" s="79"/>
      <c r="G612" s="79"/>
      <c r="H612" s="79"/>
      <c r="I612" s="63"/>
      <c r="J612" s="58"/>
      <c r="K612" s="63"/>
      <c r="L612" s="63"/>
      <c r="M612" s="63"/>
      <c r="N612" s="63"/>
      <c r="O612" s="63"/>
      <c r="P612" s="63"/>
      <c r="Q612" s="63"/>
      <c r="R612" s="63"/>
      <c r="S612" s="63"/>
      <c r="T612" s="63"/>
      <c r="U612" s="63"/>
      <c r="V612" s="63"/>
    </row>
    <row r="613" spans="1:22" ht="12.75" customHeight="1">
      <c r="A613" s="58"/>
      <c r="B613" s="63"/>
      <c r="C613" s="63"/>
      <c r="D613" s="63"/>
      <c r="E613" s="63"/>
      <c r="F613" s="79"/>
      <c r="G613" s="79"/>
      <c r="H613" s="79"/>
      <c r="I613" s="63"/>
      <c r="J613" s="58"/>
      <c r="K613" s="63"/>
      <c r="L613" s="63"/>
      <c r="M613" s="63"/>
      <c r="N613" s="63"/>
      <c r="O613" s="63"/>
      <c r="P613" s="63"/>
      <c r="Q613" s="63"/>
      <c r="R613" s="63"/>
      <c r="S613" s="63"/>
      <c r="T613" s="63"/>
      <c r="U613" s="63"/>
      <c r="V613" s="63"/>
    </row>
    <row r="614" spans="1:22" ht="12.75" customHeight="1">
      <c r="A614" s="58"/>
      <c r="B614" s="63"/>
      <c r="C614" s="63"/>
      <c r="D614" s="63"/>
      <c r="E614" s="63"/>
      <c r="F614" s="79"/>
      <c r="G614" s="79"/>
      <c r="H614" s="79"/>
      <c r="I614" s="63"/>
      <c r="J614" s="58"/>
      <c r="K614" s="63"/>
      <c r="L614" s="63"/>
      <c r="M614" s="63"/>
      <c r="N614" s="63"/>
      <c r="O614" s="63"/>
      <c r="P614" s="63"/>
      <c r="Q614" s="63"/>
      <c r="R614" s="63"/>
      <c r="S614" s="63"/>
      <c r="T614" s="63"/>
      <c r="U614" s="63"/>
      <c r="V614" s="63"/>
    </row>
    <row r="615" spans="1:22" ht="12.75" customHeight="1">
      <c r="A615" s="58"/>
      <c r="B615" s="63"/>
      <c r="C615" s="63"/>
      <c r="D615" s="63"/>
      <c r="E615" s="63"/>
      <c r="F615" s="79"/>
      <c r="G615" s="79"/>
      <c r="H615" s="79"/>
      <c r="I615" s="63"/>
      <c r="J615" s="58"/>
      <c r="K615" s="63"/>
      <c r="L615" s="63"/>
      <c r="M615" s="63"/>
      <c r="N615" s="63"/>
      <c r="O615" s="63"/>
      <c r="P615" s="63"/>
      <c r="Q615" s="63"/>
      <c r="R615" s="63"/>
      <c r="S615" s="63"/>
      <c r="T615" s="63"/>
      <c r="U615" s="63"/>
      <c r="V615" s="63"/>
    </row>
    <row r="616" spans="1:22" ht="12.75" customHeight="1">
      <c r="A616" s="58"/>
      <c r="B616" s="63"/>
      <c r="C616" s="63"/>
      <c r="D616" s="63"/>
      <c r="E616" s="63"/>
      <c r="F616" s="79"/>
      <c r="G616" s="79"/>
      <c r="H616" s="79"/>
      <c r="I616" s="63"/>
      <c r="J616" s="58"/>
      <c r="K616" s="63"/>
      <c r="L616" s="63"/>
      <c r="M616" s="63"/>
      <c r="N616" s="63"/>
      <c r="O616" s="63"/>
      <c r="P616" s="63"/>
      <c r="Q616" s="63"/>
      <c r="R616" s="63"/>
      <c r="S616" s="63"/>
      <c r="T616" s="63"/>
      <c r="U616" s="63"/>
      <c r="V616" s="63"/>
    </row>
    <row r="617" spans="1:22" ht="12.75" customHeight="1">
      <c r="A617" s="58"/>
      <c r="B617" s="63"/>
      <c r="C617" s="63"/>
      <c r="D617" s="63"/>
      <c r="E617" s="63"/>
      <c r="F617" s="79"/>
      <c r="G617" s="79"/>
      <c r="H617" s="79"/>
      <c r="I617" s="63"/>
      <c r="J617" s="58"/>
      <c r="K617" s="63"/>
      <c r="L617" s="63"/>
      <c r="M617" s="63"/>
      <c r="N617" s="63"/>
      <c r="O617" s="63"/>
      <c r="P617" s="63"/>
      <c r="Q617" s="63"/>
      <c r="R617" s="63"/>
      <c r="S617" s="63"/>
      <c r="T617" s="63"/>
      <c r="U617" s="63"/>
      <c r="V617" s="63"/>
    </row>
    <row r="618" spans="1:22" ht="12.75" customHeight="1">
      <c r="A618" s="58"/>
      <c r="B618" s="63"/>
      <c r="C618" s="63"/>
      <c r="D618" s="63"/>
      <c r="E618" s="63"/>
      <c r="F618" s="79"/>
      <c r="G618" s="79"/>
      <c r="H618" s="79"/>
      <c r="I618" s="63"/>
      <c r="J618" s="58"/>
      <c r="K618" s="63"/>
      <c r="L618" s="63"/>
      <c r="M618" s="63"/>
      <c r="N618" s="63"/>
      <c r="O618" s="63"/>
      <c r="P618" s="63"/>
      <c r="Q618" s="63"/>
      <c r="R618" s="63"/>
      <c r="S618" s="63"/>
      <c r="T618" s="63"/>
      <c r="U618" s="63"/>
      <c r="V618" s="63"/>
    </row>
    <row r="619" spans="1:22" ht="12.75" customHeight="1">
      <c r="A619" s="58"/>
      <c r="B619" s="63"/>
      <c r="C619" s="63"/>
      <c r="D619" s="63"/>
      <c r="E619" s="63"/>
      <c r="F619" s="79"/>
      <c r="G619" s="79"/>
      <c r="H619" s="79"/>
      <c r="I619" s="63"/>
      <c r="J619" s="58"/>
      <c r="K619" s="63"/>
      <c r="L619" s="63"/>
      <c r="M619" s="63"/>
      <c r="N619" s="63"/>
      <c r="O619" s="63"/>
      <c r="P619" s="63"/>
      <c r="Q619" s="63"/>
      <c r="R619" s="63"/>
      <c r="S619" s="63"/>
      <c r="T619" s="63"/>
      <c r="U619" s="63"/>
      <c r="V619" s="63"/>
    </row>
    <row r="620" spans="1:22" ht="12.75" customHeight="1">
      <c r="A620" s="58"/>
      <c r="B620" s="63"/>
      <c r="C620" s="63"/>
      <c r="D620" s="63"/>
      <c r="E620" s="63"/>
      <c r="F620" s="79"/>
      <c r="G620" s="79"/>
      <c r="H620" s="79"/>
      <c r="I620" s="63"/>
      <c r="J620" s="58"/>
      <c r="K620" s="63"/>
      <c r="L620" s="63"/>
      <c r="M620" s="63"/>
      <c r="N620" s="63"/>
      <c r="O620" s="63"/>
      <c r="P620" s="63"/>
      <c r="Q620" s="63"/>
      <c r="R620" s="63"/>
      <c r="S620" s="63"/>
      <c r="T620" s="63"/>
      <c r="U620" s="63"/>
      <c r="V620" s="63"/>
    </row>
    <row r="621" spans="1:22" ht="12.75" customHeight="1">
      <c r="A621" s="58"/>
      <c r="B621" s="63"/>
      <c r="C621" s="63"/>
      <c r="D621" s="63"/>
      <c r="E621" s="63"/>
      <c r="F621" s="79"/>
      <c r="G621" s="79"/>
      <c r="H621" s="79"/>
      <c r="I621" s="63"/>
      <c r="J621" s="58"/>
      <c r="K621" s="63"/>
      <c r="L621" s="63"/>
      <c r="M621" s="63"/>
      <c r="N621" s="63"/>
      <c r="O621" s="63"/>
      <c r="P621" s="63"/>
      <c r="Q621" s="63"/>
      <c r="R621" s="63"/>
      <c r="S621" s="63"/>
      <c r="T621" s="63"/>
      <c r="U621" s="63"/>
      <c r="V621" s="63"/>
    </row>
    <row r="622" spans="1:22" ht="12.75" customHeight="1">
      <c r="A622" s="58"/>
      <c r="B622" s="63"/>
      <c r="C622" s="63"/>
      <c r="D622" s="63"/>
      <c r="E622" s="63"/>
      <c r="F622" s="79"/>
      <c r="G622" s="79"/>
      <c r="H622" s="79"/>
      <c r="I622" s="63"/>
      <c r="J622" s="58"/>
      <c r="K622" s="63"/>
      <c r="L622" s="63"/>
      <c r="M622" s="63"/>
      <c r="N622" s="63"/>
      <c r="O622" s="63"/>
      <c r="P622" s="63"/>
      <c r="Q622" s="63"/>
      <c r="R622" s="63"/>
      <c r="S622" s="63"/>
      <c r="T622" s="63"/>
      <c r="U622" s="63"/>
      <c r="V622" s="63"/>
    </row>
    <row r="623" spans="1:22" ht="12.75" customHeight="1">
      <c r="A623" s="58"/>
      <c r="B623" s="63"/>
      <c r="C623" s="63"/>
      <c r="D623" s="63"/>
      <c r="E623" s="63"/>
      <c r="F623" s="79"/>
      <c r="G623" s="79"/>
      <c r="H623" s="79"/>
      <c r="I623" s="63"/>
      <c r="J623" s="58"/>
      <c r="K623" s="63"/>
      <c r="L623" s="63"/>
      <c r="M623" s="63"/>
      <c r="N623" s="63"/>
      <c r="O623" s="63"/>
      <c r="P623" s="63"/>
      <c r="Q623" s="63"/>
      <c r="R623" s="63"/>
      <c r="S623" s="63"/>
      <c r="T623" s="63"/>
      <c r="U623" s="63"/>
      <c r="V623" s="63"/>
    </row>
    <row r="624" spans="1:22" ht="12.75" customHeight="1">
      <c r="A624" s="58"/>
      <c r="B624" s="63"/>
      <c r="C624" s="63"/>
      <c r="D624" s="63"/>
      <c r="E624" s="63"/>
      <c r="F624" s="79"/>
      <c r="G624" s="79"/>
      <c r="H624" s="79"/>
      <c r="I624" s="63"/>
      <c r="J624" s="58"/>
      <c r="K624" s="63"/>
      <c r="L624" s="63"/>
      <c r="M624" s="63"/>
      <c r="N624" s="63"/>
      <c r="O624" s="63"/>
      <c r="P624" s="63"/>
      <c r="Q624" s="63"/>
      <c r="R624" s="63"/>
      <c r="S624" s="63"/>
      <c r="T624" s="63"/>
      <c r="U624" s="63"/>
      <c r="V624" s="63"/>
    </row>
    <row r="625" spans="1:22" ht="12.75" customHeight="1">
      <c r="A625" s="58"/>
      <c r="B625" s="63"/>
      <c r="C625" s="63"/>
      <c r="D625" s="63"/>
      <c r="E625" s="63"/>
      <c r="F625" s="79"/>
      <c r="G625" s="79"/>
      <c r="H625" s="79"/>
      <c r="I625" s="63"/>
      <c r="J625" s="58"/>
      <c r="K625" s="63"/>
      <c r="L625" s="63"/>
      <c r="M625" s="63"/>
      <c r="N625" s="63"/>
      <c r="O625" s="63"/>
      <c r="P625" s="63"/>
      <c r="Q625" s="63"/>
      <c r="R625" s="63"/>
      <c r="S625" s="63"/>
      <c r="T625" s="63"/>
      <c r="U625" s="63"/>
      <c r="V625" s="63"/>
    </row>
    <row r="626" spans="1:22" ht="12.75" customHeight="1">
      <c r="A626" s="58"/>
      <c r="B626" s="63"/>
      <c r="C626" s="63"/>
      <c r="D626" s="63"/>
      <c r="E626" s="63"/>
      <c r="F626" s="79"/>
      <c r="G626" s="79"/>
      <c r="H626" s="79"/>
      <c r="I626" s="63"/>
      <c r="J626" s="58"/>
      <c r="K626" s="63"/>
      <c r="L626" s="63"/>
      <c r="M626" s="63"/>
      <c r="N626" s="63"/>
      <c r="O626" s="63"/>
      <c r="P626" s="63"/>
      <c r="Q626" s="63"/>
      <c r="R626" s="63"/>
      <c r="S626" s="63"/>
      <c r="T626" s="63"/>
      <c r="U626" s="63"/>
      <c r="V626" s="63"/>
    </row>
    <row r="627" spans="1:22" ht="12.75" customHeight="1">
      <c r="A627" s="58"/>
      <c r="B627" s="63"/>
      <c r="C627" s="63"/>
      <c r="D627" s="63"/>
      <c r="E627" s="63"/>
      <c r="F627" s="79"/>
      <c r="G627" s="79"/>
      <c r="H627" s="79"/>
      <c r="I627" s="63"/>
      <c r="J627" s="58"/>
      <c r="K627" s="63"/>
      <c r="L627" s="63"/>
      <c r="M627" s="63"/>
      <c r="N627" s="63"/>
      <c r="O627" s="63"/>
      <c r="P627" s="63"/>
      <c r="Q627" s="63"/>
      <c r="R627" s="63"/>
      <c r="S627" s="63"/>
      <c r="T627" s="63"/>
      <c r="U627" s="63"/>
      <c r="V627" s="63"/>
    </row>
    <row r="628" spans="1:22" ht="12.75" customHeight="1">
      <c r="A628" s="58"/>
      <c r="B628" s="63"/>
      <c r="C628" s="63"/>
      <c r="D628" s="63"/>
      <c r="E628" s="63"/>
      <c r="F628" s="79"/>
      <c r="G628" s="79"/>
      <c r="H628" s="79"/>
      <c r="I628" s="63"/>
      <c r="J628" s="58"/>
      <c r="K628" s="63"/>
      <c r="L628" s="63"/>
      <c r="M628" s="63"/>
      <c r="N628" s="63"/>
      <c r="O628" s="63"/>
      <c r="P628" s="63"/>
      <c r="Q628" s="63"/>
      <c r="R628" s="63"/>
      <c r="S628" s="63"/>
      <c r="T628" s="63"/>
      <c r="U628" s="63"/>
      <c r="V628" s="63"/>
    </row>
    <row r="629" spans="1:22" ht="12.75" customHeight="1">
      <c r="A629" s="58"/>
      <c r="B629" s="63"/>
      <c r="C629" s="63"/>
      <c r="D629" s="63"/>
      <c r="E629" s="63"/>
      <c r="F629" s="79"/>
      <c r="G629" s="79"/>
      <c r="H629" s="79"/>
      <c r="I629" s="63"/>
      <c r="J629" s="58"/>
      <c r="K629" s="63"/>
      <c r="L629" s="63"/>
      <c r="M629" s="63"/>
      <c r="N629" s="63"/>
      <c r="O629" s="63"/>
      <c r="P629" s="63"/>
      <c r="Q629" s="63"/>
      <c r="R629" s="63"/>
      <c r="S629" s="63"/>
      <c r="T629" s="63"/>
      <c r="U629" s="63"/>
      <c r="V629" s="63"/>
    </row>
    <row r="630" spans="1:22" ht="12.75" customHeight="1">
      <c r="A630" s="58"/>
      <c r="B630" s="63"/>
      <c r="C630" s="63"/>
      <c r="D630" s="63"/>
      <c r="E630" s="63"/>
      <c r="F630" s="79"/>
      <c r="G630" s="79"/>
      <c r="H630" s="79"/>
      <c r="I630" s="63"/>
      <c r="J630" s="58"/>
      <c r="K630" s="63"/>
      <c r="L630" s="63"/>
      <c r="M630" s="63"/>
      <c r="N630" s="63"/>
      <c r="O630" s="63"/>
      <c r="P630" s="63"/>
      <c r="Q630" s="63"/>
      <c r="R630" s="63"/>
      <c r="S630" s="63"/>
      <c r="T630" s="63"/>
      <c r="U630" s="63"/>
      <c r="V630" s="63"/>
    </row>
    <row r="631" spans="1:22" ht="12.75" customHeight="1">
      <c r="A631" s="58"/>
      <c r="B631" s="63"/>
      <c r="C631" s="63"/>
      <c r="D631" s="63"/>
      <c r="E631" s="63"/>
      <c r="F631" s="79"/>
      <c r="G631" s="79"/>
      <c r="H631" s="79"/>
      <c r="I631" s="63"/>
      <c r="J631" s="58"/>
      <c r="K631" s="63"/>
      <c r="L631" s="63"/>
      <c r="M631" s="63"/>
      <c r="N631" s="63"/>
      <c r="O631" s="63"/>
      <c r="P631" s="63"/>
      <c r="Q631" s="63"/>
      <c r="R631" s="63"/>
      <c r="S631" s="63"/>
      <c r="T631" s="63"/>
      <c r="U631" s="63"/>
      <c r="V631" s="63"/>
    </row>
    <row r="632" spans="1:22" ht="12.75" customHeight="1">
      <c r="A632" s="58"/>
      <c r="B632" s="63"/>
      <c r="C632" s="63"/>
      <c r="D632" s="63"/>
      <c r="E632" s="63"/>
      <c r="F632" s="79"/>
      <c r="G632" s="79"/>
      <c r="H632" s="79"/>
      <c r="I632" s="63"/>
      <c r="J632" s="58"/>
      <c r="K632" s="63"/>
      <c r="L632" s="63"/>
      <c r="M632" s="63"/>
      <c r="N632" s="63"/>
      <c r="O632" s="63"/>
      <c r="P632" s="63"/>
      <c r="Q632" s="63"/>
      <c r="R632" s="63"/>
      <c r="S632" s="63"/>
      <c r="T632" s="63"/>
      <c r="U632" s="63"/>
      <c r="V632" s="63"/>
    </row>
    <row r="633" spans="1:22" ht="12.75" customHeight="1">
      <c r="A633" s="58"/>
      <c r="B633" s="63"/>
      <c r="C633" s="63"/>
      <c r="D633" s="63"/>
      <c r="E633" s="63"/>
      <c r="F633" s="79"/>
      <c r="G633" s="79"/>
      <c r="H633" s="79"/>
      <c r="I633" s="63"/>
      <c r="J633" s="58"/>
      <c r="K633" s="63"/>
      <c r="L633" s="63"/>
      <c r="M633" s="63"/>
      <c r="N633" s="63"/>
      <c r="O633" s="63"/>
      <c r="P633" s="63"/>
      <c r="Q633" s="63"/>
      <c r="R633" s="63"/>
      <c r="S633" s="63"/>
      <c r="T633" s="63"/>
      <c r="U633" s="63"/>
      <c r="V633" s="63"/>
    </row>
    <row r="634" spans="1:22" ht="12.75" customHeight="1">
      <c r="A634" s="58"/>
      <c r="B634" s="63"/>
      <c r="C634" s="63"/>
      <c r="D634" s="63"/>
      <c r="E634" s="63"/>
      <c r="F634" s="79"/>
      <c r="G634" s="79"/>
      <c r="H634" s="79"/>
      <c r="I634" s="63"/>
      <c r="J634" s="58"/>
      <c r="K634" s="63"/>
      <c r="L634" s="63"/>
      <c r="M634" s="63"/>
      <c r="N634" s="63"/>
      <c r="O634" s="63"/>
      <c r="P634" s="63"/>
      <c r="Q634" s="63"/>
      <c r="R634" s="63"/>
      <c r="S634" s="63"/>
      <c r="T634" s="63"/>
      <c r="U634" s="63"/>
      <c r="V634" s="63"/>
    </row>
    <row r="635" spans="1:22" ht="12.75" customHeight="1">
      <c r="A635" s="58"/>
      <c r="B635" s="63"/>
      <c r="C635" s="63"/>
      <c r="D635" s="63"/>
      <c r="E635" s="63"/>
      <c r="F635" s="79"/>
      <c r="G635" s="79"/>
      <c r="H635" s="79"/>
      <c r="I635" s="63"/>
      <c r="J635" s="58"/>
      <c r="K635" s="63"/>
      <c r="L635" s="63"/>
      <c r="M635" s="63"/>
      <c r="N635" s="63"/>
      <c r="O635" s="63"/>
      <c r="P635" s="63"/>
      <c r="Q635" s="63"/>
      <c r="R635" s="63"/>
      <c r="S635" s="63"/>
      <c r="T635" s="63"/>
      <c r="U635" s="63"/>
      <c r="V635" s="63"/>
    </row>
    <row r="636" spans="1:22" ht="12.75" customHeight="1">
      <c r="A636" s="58"/>
      <c r="B636" s="63"/>
      <c r="C636" s="63"/>
      <c r="D636" s="63"/>
      <c r="E636" s="63"/>
      <c r="F636" s="79"/>
      <c r="G636" s="79"/>
      <c r="H636" s="79"/>
      <c r="I636" s="63"/>
      <c r="J636" s="58"/>
      <c r="K636" s="63"/>
      <c r="L636" s="63"/>
      <c r="M636" s="63"/>
      <c r="N636" s="63"/>
      <c r="O636" s="63"/>
      <c r="P636" s="63"/>
      <c r="Q636" s="63"/>
      <c r="R636" s="63"/>
      <c r="S636" s="63"/>
      <c r="T636" s="63"/>
      <c r="U636" s="63"/>
      <c r="V636" s="63"/>
    </row>
    <row r="637" spans="1:22" ht="12.75" customHeight="1">
      <c r="A637" s="58"/>
      <c r="B637" s="63"/>
      <c r="C637" s="63"/>
      <c r="D637" s="63"/>
      <c r="E637" s="63"/>
      <c r="F637" s="79"/>
      <c r="G637" s="79"/>
      <c r="H637" s="79"/>
      <c r="I637" s="63"/>
      <c r="J637" s="58"/>
      <c r="K637" s="63"/>
      <c r="L637" s="63"/>
      <c r="M637" s="63"/>
      <c r="N637" s="63"/>
      <c r="O637" s="63"/>
      <c r="P637" s="63"/>
      <c r="Q637" s="63"/>
      <c r="R637" s="63"/>
      <c r="S637" s="63"/>
      <c r="T637" s="63"/>
      <c r="U637" s="63"/>
      <c r="V637" s="63"/>
    </row>
    <row r="638" spans="1:22" ht="12.75" customHeight="1">
      <c r="A638" s="58"/>
      <c r="B638" s="63"/>
      <c r="C638" s="63"/>
      <c r="D638" s="63"/>
      <c r="E638" s="63"/>
      <c r="F638" s="79"/>
      <c r="G638" s="79"/>
      <c r="H638" s="79"/>
      <c r="I638" s="63"/>
      <c r="J638" s="58"/>
      <c r="K638" s="63"/>
      <c r="L638" s="63"/>
      <c r="M638" s="63"/>
      <c r="N638" s="63"/>
      <c r="O638" s="63"/>
      <c r="P638" s="63"/>
      <c r="Q638" s="63"/>
      <c r="R638" s="63"/>
      <c r="S638" s="63"/>
      <c r="T638" s="63"/>
      <c r="U638" s="63"/>
      <c r="V638" s="63"/>
    </row>
    <row r="639" spans="1:22" ht="12.75" customHeight="1">
      <c r="A639" s="58"/>
      <c r="B639" s="63"/>
      <c r="C639" s="63"/>
      <c r="D639" s="63"/>
      <c r="E639" s="63"/>
      <c r="F639" s="79"/>
      <c r="G639" s="79"/>
      <c r="H639" s="79"/>
      <c r="I639" s="63"/>
      <c r="J639" s="58"/>
      <c r="K639" s="63"/>
      <c r="L639" s="63"/>
      <c r="M639" s="63"/>
      <c r="N639" s="63"/>
      <c r="O639" s="63"/>
      <c r="P639" s="63"/>
      <c r="Q639" s="63"/>
      <c r="R639" s="63"/>
      <c r="S639" s="63"/>
      <c r="T639" s="63"/>
      <c r="U639" s="63"/>
      <c r="V639" s="63"/>
    </row>
    <row r="640" spans="1:22" ht="12.75" customHeight="1">
      <c r="A640" s="58"/>
      <c r="B640" s="63"/>
      <c r="C640" s="63"/>
      <c r="D640" s="63"/>
      <c r="E640" s="63"/>
      <c r="F640" s="79"/>
      <c r="G640" s="79"/>
      <c r="H640" s="79"/>
      <c r="I640" s="63"/>
      <c r="J640" s="58"/>
      <c r="K640" s="63"/>
      <c r="L640" s="63"/>
      <c r="M640" s="63"/>
      <c r="N640" s="63"/>
      <c r="O640" s="63"/>
      <c r="P640" s="63"/>
      <c r="Q640" s="63"/>
      <c r="R640" s="63"/>
      <c r="S640" s="63"/>
      <c r="T640" s="63"/>
      <c r="U640" s="63"/>
      <c r="V640" s="63"/>
    </row>
    <row r="641" spans="1:22" ht="12.75" customHeight="1">
      <c r="A641" s="58"/>
      <c r="B641" s="63"/>
      <c r="C641" s="63"/>
      <c r="D641" s="63"/>
      <c r="E641" s="63"/>
      <c r="F641" s="79"/>
      <c r="G641" s="79"/>
      <c r="H641" s="79"/>
      <c r="I641" s="63"/>
      <c r="J641" s="58"/>
      <c r="K641" s="63"/>
      <c r="L641" s="63"/>
      <c r="M641" s="63"/>
      <c r="N641" s="63"/>
      <c r="O641" s="63"/>
      <c r="P641" s="63"/>
      <c r="Q641" s="63"/>
      <c r="R641" s="63"/>
      <c r="S641" s="63"/>
      <c r="T641" s="63"/>
      <c r="U641" s="63"/>
      <c r="V641" s="63"/>
    </row>
    <row r="642" spans="1:22" ht="12.75" customHeight="1">
      <c r="A642" s="58"/>
      <c r="B642" s="63"/>
      <c r="C642" s="63"/>
      <c r="D642" s="63"/>
      <c r="E642" s="63"/>
      <c r="F642" s="79"/>
      <c r="G642" s="79"/>
      <c r="H642" s="79"/>
      <c r="I642" s="63"/>
      <c r="J642" s="58"/>
      <c r="K642" s="63"/>
      <c r="L642" s="63"/>
      <c r="M642" s="63"/>
      <c r="N642" s="63"/>
      <c r="O642" s="63"/>
      <c r="P642" s="63"/>
      <c r="Q642" s="63"/>
      <c r="R642" s="63"/>
      <c r="S642" s="63"/>
      <c r="T642" s="63"/>
      <c r="U642" s="63"/>
      <c r="V642" s="63"/>
    </row>
    <row r="643" spans="1:22" ht="12.75" customHeight="1">
      <c r="A643" s="58"/>
      <c r="B643" s="63"/>
      <c r="C643" s="63"/>
      <c r="D643" s="63"/>
      <c r="E643" s="63"/>
      <c r="F643" s="79"/>
      <c r="G643" s="79"/>
      <c r="H643" s="79"/>
      <c r="I643" s="63"/>
      <c r="J643" s="58"/>
      <c r="K643" s="63"/>
      <c r="L643" s="63"/>
      <c r="M643" s="63"/>
      <c r="N643" s="63"/>
      <c r="O643" s="63"/>
      <c r="P643" s="63"/>
      <c r="Q643" s="63"/>
      <c r="R643" s="63"/>
      <c r="S643" s="63"/>
      <c r="T643" s="63"/>
      <c r="U643" s="63"/>
      <c r="V643" s="63"/>
    </row>
    <row r="644" spans="1:22" ht="12.75" customHeight="1">
      <c r="A644" s="58"/>
      <c r="B644" s="63"/>
      <c r="C644" s="63"/>
      <c r="D644" s="63"/>
      <c r="E644" s="63"/>
      <c r="F644" s="79"/>
      <c r="G644" s="79"/>
      <c r="H644" s="79"/>
      <c r="I644" s="63"/>
      <c r="J644" s="58"/>
      <c r="K644" s="63"/>
      <c r="L644" s="63"/>
      <c r="M644" s="63"/>
      <c r="N644" s="63"/>
      <c r="O644" s="63"/>
      <c r="P644" s="63"/>
      <c r="Q644" s="63"/>
      <c r="R644" s="63"/>
      <c r="S644" s="63"/>
      <c r="T644" s="63"/>
      <c r="U644" s="63"/>
      <c r="V644" s="63"/>
    </row>
    <row r="645" spans="1:22" ht="12.75" customHeight="1">
      <c r="A645" s="58"/>
      <c r="B645" s="63"/>
      <c r="C645" s="63"/>
      <c r="D645" s="63"/>
      <c r="E645" s="63"/>
      <c r="F645" s="79"/>
      <c r="G645" s="79"/>
      <c r="H645" s="79"/>
      <c r="I645" s="63"/>
      <c r="J645" s="58"/>
      <c r="K645" s="63"/>
      <c r="L645" s="63"/>
      <c r="M645" s="63"/>
      <c r="N645" s="63"/>
      <c r="O645" s="63"/>
      <c r="P645" s="63"/>
      <c r="Q645" s="63"/>
      <c r="R645" s="63"/>
      <c r="S645" s="63"/>
      <c r="T645" s="63"/>
      <c r="U645" s="63"/>
      <c r="V645" s="63"/>
    </row>
    <row r="646" spans="1:22" ht="12.75" customHeight="1">
      <c r="A646" s="58"/>
      <c r="B646" s="63"/>
      <c r="C646" s="63"/>
      <c r="D646" s="63"/>
      <c r="E646" s="63"/>
      <c r="F646" s="79"/>
      <c r="G646" s="79"/>
      <c r="H646" s="79"/>
      <c r="I646" s="63"/>
      <c r="J646" s="58"/>
      <c r="K646" s="63"/>
      <c r="L646" s="63"/>
      <c r="M646" s="63"/>
      <c r="N646" s="63"/>
      <c r="O646" s="63"/>
      <c r="P646" s="63"/>
      <c r="Q646" s="63"/>
      <c r="R646" s="63"/>
      <c r="S646" s="63"/>
      <c r="T646" s="63"/>
      <c r="U646" s="63"/>
      <c r="V646" s="63"/>
    </row>
    <row r="647" spans="1:22" ht="12.75" customHeight="1">
      <c r="A647" s="58"/>
      <c r="B647" s="63"/>
      <c r="C647" s="63"/>
      <c r="D647" s="63"/>
      <c r="E647" s="63"/>
      <c r="F647" s="79"/>
      <c r="G647" s="79"/>
      <c r="H647" s="79"/>
      <c r="I647" s="63"/>
      <c r="J647" s="58"/>
      <c r="K647" s="63"/>
      <c r="L647" s="63"/>
      <c r="M647" s="63"/>
      <c r="N647" s="63"/>
      <c r="O647" s="63"/>
      <c r="P647" s="63"/>
      <c r="Q647" s="63"/>
      <c r="R647" s="63"/>
      <c r="S647" s="63"/>
      <c r="T647" s="63"/>
      <c r="U647" s="63"/>
      <c r="V647" s="63"/>
    </row>
    <row r="648" spans="1:22" ht="12.75" customHeight="1">
      <c r="A648" s="58"/>
      <c r="B648" s="63"/>
      <c r="C648" s="63"/>
      <c r="D648" s="63"/>
      <c r="E648" s="63"/>
      <c r="F648" s="79"/>
      <c r="G648" s="79"/>
      <c r="H648" s="79"/>
      <c r="I648" s="63"/>
      <c r="J648" s="58"/>
      <c r="K648" s="63"/>
      <c r="L648" s="63"/>
      <c r="M648" s="63"/>
      <c r="N648" s="63"/>
      <c r="O648" s="63"/>
      <c r="P648" s="63"/>
      <c r="Q648" s="63"/>
      <c r="R648" s="63"/>
      <c r="S648" s="63"/>
      <c r="T648" s="63"/>
      <c r="U648" s="63"/>
      <c r="V648" s="63"/>
    </row>
    <row r="649" spans="1:22" ht="12.75" customHeight="1">
      <c r="A649" s="58"/>
      <c r="B649" s="63"/>
      <c r="C649" s="63"/>
      <c r="D649" s="63"/>
      <c r="E649" s="63"/>
      <c r="F649" s="79"/>
      <c r="G649" s="79"/>
      <c r="H649" s="79"/>
      <c r="I649" s="63"/>
      <c r="J649" s="58"/>
      <c r="K649" s="63"/>
      <c r="L649" s="63"/>
      <c r="M649" s="63"/>
      <c r="N649" s="63"/>
      <c r="O649" s="63"/>
      <c r="P649" s="63"/>
      <c r="Q649" s="63"/>
      <c r="R649" s="63"/>
      <c r="S649" s="63"/>
      <c r="T649" s="63"/>
      <c r="U649" s="63"/>
      <c r="V649" s="63"/>
    </row>
    <row r="650" spans="1:22" ht="12.75" customHeight="1">
      <c r="A650" s="58"/>
      <c r="B650" s="63"/>
      <c r="C650" s="63"/>
      <c r="D650" s="63"/>
      <c r="E650" s="63"/>
      <c r="F650" s="79"/>
      <c r="G650" s="79"/>
      <c r="H650" s="79"/>
      <c r="I650" s="63"/>
      <c r="J650" s="58"/>
      <c r="K650" s="63"/>
      <c r="L650" s="63"/>
      <c r="M650" s="63"/>
      <c r="N650" s="63"/>
      <c r="O650" s="63"/>
      <c r="P650" s="63"/>
      <c r="Q650" s="63"/>
      <c r="R650" s="63"/>
      <c r="S650" s="63"/>
      <c r="T650" s="63"/>
      <c r="U650" s="63"/>
      <c r="V650" s="63"/>
    </row>
    <row r="651" spans="1:22" ht="12.75" customHeight="1">
      <c r="A651" s="58"/>
      <c r="B651" s="63"/>
      <c r="C651" s="63"/>
      <c r="D651" s="63"/>
      <c r="E651" s="63"/>
      <c r="F651" s="79"/>
      <c r="G651" s="79"/>
      <c r="H651" s="79"/>
      <c r="I651" s="63"/>
      <c r="J651" s="58"/>
      <c r="K651" s="63"/>
      <c r="L651" s="63"/>
      <c r="M651" s="63"/>
      <c r="N651" s="63"/>
      <c r="O651" s="63"/>
      <c r="P651" s="63"/>
      <c r="Q651" s="63"/>
      <c r="R651" s="63"/>
      <c r="S651" s="63"/>
      <c r="T651" s="63"/>
      <c r="U651" s="63"/>
      <c r="V651" s="63"/>
    </row>
    <row r="652" spans="1:22" ht="12.75" customHeight="1">
      <c r="A652" s="58"/>
      <c r="B652" s="63"/>
      <c r="C652" s="63"/>
      <c r="D652" s="63"/>
      <c r="E652" s="63"/>
      <c r="F652" s="79"/>
      <c r="G652" s="79"/>
      <c r="H652" s="79"/>
      <c r="I652" s="63"/>
      <c r="J652" s="58"/>
      <c r="K652" s="63"/>
      <c r="L652" s="63"/>
      <c r="M652" s="63"/>
      <c r="N652" s="63"/>
      <c r="O652" s="63"/>
      <c r="P652" s="63"/>
      <c r="Q652" s="63"/>
      <c r="R652" s="63"/>
      <c r="S652" s="63"/>
      <c r="T652" s="63"/>
      <c r="U652" s="63"/>
      <c r="V652" s="63"/>
    </row>
    <row r="653" spans="1:22" ht="12.75" customHeight="1">
      <c r="A653" s="58"/>
      <c r="B653" s="63"/>
      <c r="C653" s="63"/>
      <c r="D653" s="63"/>
      <c r="E653" s="63"/>
      <c r="F653" s="79"/>
      <c r="G653" s="79"/>
      <c r="H653" s="79"/>
      <c r="I653" s="63"/>
      <c r="J653" s="58"/>
      <c r="K653" s="63"/>
      <c r="L653" s="63"/>
      <c r="M653" s="63"/>
      <c r="N653" s="63"/>
      <c r="O653" s="63"/>
      <c r="P653" s="63"/>
      <c r="Q653" s="63"/>
      <c r="R653" s="63"/>
      <c r="S653" s="63"/>
      <c r="T653" s="63"/>
      <c r="U653" s="63"/>
      <c r="V653" s="63"/>
    </row>
    <row r="654" spans="1:22" ht="12.75" customHeight="1">
      <c r="A654" s="58"/>
      <c r="B654" s="63"/>
      <c r="C654" s="63"/>
      <c r="D654" s="63"/>
      <c r="E654" s="63"/>
      <c r="F654" s="79"/>
      <c r="G654" s="79"/>
      <c r="H654" s="79"/>
      <c r="I654" s="63"/>
      <c r="J654" s="58"/>
      <c r="K654" s="63"/>
      <c r="L654" s="63"/>
      <c r="M654" s="63"/>
      <c r="N654" s="63"/>
      <c r="O654" s="63"/>
      <c r="P654" s="63"/>
      <c r="Q654" s="63"/>
      <c r="R654" s="63"/>
      <c r="S654" s="63"/>
      <c r="T654" s="63"/>
      <c r="U654" s="63"/>
      <c r="V654" s="63"/>
    </row>
    <row r="655" spans="1:22" ht="12.75" customHeight="1">
      <c r="A655" s="58"/>
      <c r="B655" s="63"/>
      <c r="C655" s="63"/>
      <c r="D655" s="63"/>
      <c r="E655" s="63"/>
      <c r="F655" s="79"/>
      <c r="G655" s="79"/>
      <c r="H655" s="79"/>
      <c r="I655" s="63"/>
      <c r="J655" s="58"/>
      <c r="K655" s="63"/>
      <c r="L655" s="63"/>
      <c r="M655" s="63"/>
      <c r="N655" s="63"/>
      <c r="O655" s="63"/>
      <c r="P655" s="63"/>
      <c r="Q655" s="63"/>
      <c r="R655" s="63"/>
      <c r="S655" s="63"/>
      <c r="T655" s="63"/>
      <c r="U655" s="63"/>
      <c r="V655" s="63"/>
    </row>
    <row r="656" spans="1:22" ht="12.75" customHeight="1">
      <c r="A656" s="58"/>
      <c r="B656" s="63"/>
      <c r="C656" s="63"/>
      <c r="D656" s="63"/>
      <c r="E656" s="63"/>
      <c r="F656" s="79"/>
      <c r="G656" s="79"/>
      <c r="H656" s="79"/>
      <c r="I656" s="63"/>
      <c r="J656" s="58"/>
      <c r="K656" s="63"/>
      <c r="L656" s="63"/>
      <c r="M656" s="63"/>
      <c r="N656" s="63"/>
      <c r="O656" s="63"/>
      <c r="P656" s="63"/>
      <c r="Q656" s="63"/>
      <c r="R656" s="63"/>
      <c r="S656" s="63"/>
      <c r="T656" s="63"/>
      <c r="U656" s="63"/>
      <c r="V656" s="63"/>
    </row>
    <row r="657" spans="1:22" ht="12.75" customHeight="1">
      <c r="A657" s="58"/>
      <c r="B657" s="63"/>
      <c r="C657" s="63"/>
      <c r="D657" s="63"/>
      <c r="E657" s="63"/>
      <c r="F657" s="79"/>
      <c r="G657" s="79"/>
      <c r="H657" s="79"/>
      <c r="I657" s="63"/>
      <c r="J657" s="58"/>
      <c r="K657" s="63"/>
      <c r="L657" s="63"/>
      <c r="M657" s="63"/>
      <c r="N657" s="63"/>
      <c r="O657" s="63"/>
      <c r="P657" s="63"/>
      <c r="Q657" s="63"/>
      <c r="R657" s="63"/>
      <c r="S657" s="63"/>
      <c r="T657" s="63"/>
      <c r="U657" s="63"/>
      <c r="V657" s="63"/>
    </row>
    <row r="658" spans="1:22" ht="12.75" customHeight="1">
      <c r="A658" s="58"/>
      <c r="B658" s="63"/>
      <c r="C658" s="63"/>
      <c r="D658" s="63"/>
      <c r="E658" s="63"/>
      <c r="F658" s="79"/>
      <c r="G658" s="79"/>
      <c r="H658" s="79"/>
      <c r="I658" s="63"/>
      <c r="J658" s="58"/>
      <c r="K658" s="63"/>
      <c r="L658" s="63"/>
      <c r="M658" s="63"/>
      <c r="N658" s="63"/>
      <c r="O658" s="63"/>
      <c r="P658" s="63"/>
      <c r="Q658" s="63"/>
      <c r="R658" s="63"/>
      <c r="S658" s="63"/>
      <c r="T658" s="63"/>
      <c r="U658" s="63"/>
      <c r="V658" s="63"/>
    </row>
    <row r="659" spans="1:22" ht="12.75" customHeight="1">
      <c r="A659" s="58"/>
      <c r="B659" s="63"/>
      <c r="C659" s="63"/>
      <c r="D659" s="63"/>
      <c r="E659" s="63"/>
      <c r="F659" s="79"/>
      <c r="G659" s="79"/>
      <c r="H659" s="79"/>
      <c r="I659" s="63"/>
      <c r="J659" s="58"/>
      <c r="K659" s="63"/>
      <c r="L659" s="63"/>
      <c r="M659" s="63"/>
      <c r="N659" s="63"/>
      <c r="O659" s="63"/>
      <c r="P659" s="63"/>
      <c r="Q659" s="63"/>
      <c r="R659" s="63"/>
      <c r="S659" s="63"/>
      <c r="T659" s="63"/>
      <c r="U659" s="63"/>
      <c r="V659" s="63"/>
    </row>
    <row r="660" spans="1:22" ht="12.75" customHeight="1">
      <c r="A660" s="58"/>
      <c r="B660" s="63"/>
      <c r="C660" s="63"/>
      <c r="D660" s="63"/>
      <c r="E660" s="63"/>
      <c r="F660" s="79"/>
      <c r="G660" s="79"/>
      <c r="H660" s="79"/>
      <c r="I660" s="63"/>
      <c r="J660" s="58"/>
      <c r="K660" s="63"/>
      <c r="L660" s="63"/>
      <c r="M660" s="63"/>
      <c r="N660" s="63"/>
      <c r="O660" s="63"/>
      <c r="P660" s="63"/>
      <c r="Q660" s="63"/>
      <c r="R660" s="63"/>
      <c r="S660" s="63"/>
      <c r="T660" s="63"/>
      <c r="U660" s="63"/>
      <c r="V660" s="63"/>
    </row>
    <row r="661" spans="1:22" ht="12.75" customHeight="1">
      <c r="A661" s="58"/>
      <c r="B661" s="63"/>
      <c r="C661" s="63"/>
      <c r="D661" s="63"/>
      <c r="E661" s="63"/>
      <c r="F661" s="79"/>
      <c r="G661" s="79"/>
      <c r="H661" s="79"/>
      <c r="I661" s="63"/>
      <c r="J661" s="58"/>
      <c r="K661" s="63"/>
      <c r="L661" s="63"/>
      <c r="M661" s="63"/>
      <c r="N661" s="63"/>
      <c r="O661" s="63"/>
      <c r="P661" s="63"/>
      <c r="Q661" s="63"/>
      <c r="R661" s="63"/>
      <c r="S661" s="63"/>
      <c r="T661" s="63"/>
      <c r="U661" s="63"/>
      <c r="V661" s="63"/>
    </row>
    <row r="662" spans="1:22" ht="12.75" customHeight="1">
      <c r="A662" s="58"/>
      <c r="B662" s="63"/>
      <c r="C662" s="63"/>
      <c r="D662" s="63"/>
      <c r="E662" s="63"/>
      <c r="F662" s="79"/>
      <c r="G662" s="79"/>
      <c r="H662" s="79"/>
      <c r="I662" s="63"/>
      <c r="J662" s="58"/>
      <c r="K662" s="63"/>
      <c r="L662" s="63"/>
      <c r="M662" s="63"/>
      <c r="N662" s="63"/>
      <c r="O662" s="63"/>
      <c r="P662" s="63"/>
      <c r="Q662" s="63"/>
      <c r="R662" s="63"/>
      <c r="S662" s="63"/>
      <c r="T662" s="63"/>
      <c r="U662" s="63"/>
      <c r="V662" s="63"/>
    </row>
    <row r="663" spans="1:22" ht="12.75" customHeight="1">
      <c r="A663" s="58"/>
      <c r="B663" s="63"/>
      <c r="C663" s="63"/>
      <c r="D663" s="63"/>
      <c r="E663" s="63"/>
      <c r="F663" s="79"/>
      <c r="G663" s="79"/>
      <c r="H663" s="79"/>
      <c r="I663" s="63"/>
      <c r="J663" s="58"/>
      <c r="K663" s="63"/>
      <c r="L663" s="63"/>
      <c r="M663" s="63"/>
      <c r="N663" s="63"/>
      <c r="O663" s="63"/>
      <c r="P663" s="63"/>
      <c r="Q663" s="63"/>
      <c r="R663" s="63"/>
      <c r="S663" s="63"/>
      <c r="T663" s="63"/>
      <c r="U663" s="63"/>
      <c r="V663" s="63"/>
    </row>
    <row r="664" spans="1:22" ht="12.75" customHeight="1">
      <c r="A664" s="58"/>
      <c r="B664" s="63"/>
      <c r="C664" s="63"/>
      <c r="D664" s="63"/>
      <c r="E664" s="63"/>
      <c r="F664" s="79"/>
      <c r="G664" s="79"/>
      <c r="H664" s="79"/>
      <c r="I664" s="63"/>
      <c r="J664" s="58"/>
      <c r="K664" s="63"/>
      <c r="L664" s="63"/>
      <c r="M664" s="63"/>
      <c r="N664" s="63"/>
      <c r="O664" s="63"/>
      <c r="P664" s="63"/>
      <c r="Q664" s="63"/>
      <c r="R664" s="63"/>
      <c r="S664" s="63"/>
      <c r="T664" s="63"/>
      <c r="U664" s="63"/>
      <c r="V664" s="63"/>
    </row>
    <row r="665" spans="1:22" ht="12.75" customHeight="1">
      <c r="A665" s="58"/>
      <c r="B665" s="63"/>
      <c r="C665" s="63"/>
      <c r="D665" s="63"/>
      <c r="E665" s="63"/>
      <c r="F665" s="79"/>
      <c r="G665" s="79"/>
      <c r="H665" s="79"/>
      <c r="I665" s="63"/>
      <c r="J665" s="58"/>
      <c r="K665" s="63"/>
      <c r="L665" s="63"/>
      <c r="M665" s="63"/>
      <c r="N665" s="63"/>
      <c r="O665" s="63"/>
      <c r="P665" s="63"/>
      <c r="Q665" s="63"/>
      <c r="R665" s="63"/>
      <c r="S665" s="63"/>
      <c r="T665" s="63"/>
      <c r="U665" s="63"/>
      <c r="V665" s="63"/>
    </row>
    <row r="666" spans="1:22" ht="12.75" customHeight="1">
      <c r="A666" s="58"/>
      <c r="B666" s="63"/>
      <c r="C666" s="63"/>
      <c r="D666" s="63"/>
      <c r="E666" s="63"/>
      <c r="F666" s="79"/>
      <c r="G666" s="79"/>
      <c r="H666" s="79"/>
      <c r="I666" s="63"/>
      <c r="J666" s="58"/>
      <c r="K666" s="63"/>
      <c r="L666" s="63"/>
      <c r="M666" s="63"/>
      <c r="N666" s="63"/>
      <c r="O666" s="63"/>
      <c r="P666" s="63"/>
      <c r="Q666" s="63"/>
      <c r="R666" s="63"/>
      <c r="S666" s="63"/>
      <c r="T666" s="63"/>
      <c r="U666" s="63"/>
      <c r="V666" s="63"/>
    </row>
    <row r="667" spans="1:22" ht="12.75" customHeight="1">
      <c r="A667" s="58"/>
      <c r="B667" s="63"/>
      <c r="C667" s="63"/>
      <c r="D667" s="63"/>
      <c r="E667" s="63"/>
      <c r="F667" s="79"/>
      <c r="G667" s="79"/>
      <c r="H667" s="79"/>
      <c r="I667" s="63"/>
      <c r="J667" s="58"/>
      <c r="K667" s="63"/>
      <c r="L667" s="63"/>
      <c r="M667" s="63"/>
      <c r="N667" s="63"/>
      <c r="O667" s="63"/>
      <c r="P667" s="63"/>
      <c r="Q667" s="63"/>
      <c r="R667" s="63"/>
      <c r="S667" s="63"/>
      <c r="T667" s="63"/>
      <c r="U667" s="63"/>
      <c r="V667" s="63"/>
    </row>
    <row r="668" spans="1:22" ht="12.75" customHeight="1">
      <c r="A668" s="58"/>
      <c r="B668" s="63"/>
      <c r="C668" s="63"/>
      <c r="D668" s="63"/>
      <c r="E668" s="63"/>
      <c r="F668" s="79"/>
      <c r="G668" s="79"/>
      <c r="H668" s="79"/>
      <c r="I668" s="63"/>
      <c r="J668" s="58"/>
      <c r="K668" s="63"/>
      <c r="L668" s="63"/>
      <c r="M668" s="63"/>
      <c r="N668" s="63"/>
      <c r="O668" s="63"/>
      <c r="P668" s="63"/>
      <c r="Q668" s="63"/>
      <c r="R668" s="63"/>
      <c r="S668" s="63"/>
      <c r="T668" s="63"/>
      <c r="U668" s="63"/>
      <c r="V668" s="63"/>
    </row>
    <row r="669" spans="1:22" ht="12.75" customHeight="1">
      <c r="A669" s="58"/>
      <c r="B669" s="63"/>
      <c r="C669" s="63"/>
      <c r="D669" s="63"/>
      <c r="E669" s="63"/>
      <c r="F669" s="79"/>
      <c r="G669" s="79"/>
      <c r="H669" s="79"/>
      <c r="I669" s="63"/>
      <c r="J669" s="58"/>
      <c r="K669" s="63"/>
      <c r="L669" s="63"/>
      <c r="M669" s="63"/>
      <c r="N669" s="63"/>
      <c r="O669" s="63"/>
      <c r="P669" s="63"/>
      <c r="Q669" s="63"/>
      <c r="R669" s="63"/>
      <c r="S669" s="63"/>
      <c r="T669" s="63"/>
      <c r="U669" s="63"/>
      <c r="V669" s="63"/>
    </row>
    <row r="670" spans="1:22" ht="12.75" customHeight="1">
      <c r="A670" s="58"/>
      <c r="B670" s="63"/>
      <c r="C670" s="63"/>
      <c r="D670" s="63"/>
      <c r="E670" s="63"/>
      <c r="F670" s="79"/>
      <c r="G670" s="79"/>
      <c r="H670" s="79"/>
      <c r="I670" s="63"/>
      <c r="J670" s="58"/>
      <c r="K670" s="63"/>
      <c r="L670" s="63"/>
      <c r="M670" s="63"/>
      <c r="N670" s="63"/>
      <c r="O670" s="63"/>
      <c r="P670" s="63"/>
      <c r="Q670" s="63"/>
      <c r="R670" s="63"/>
      <c r="S670" s="63"/>
      <c r="T670" s="63"/>
      <c r="U670" s="63"/>
      <c r="V670" s="63"/>
    </row>
    <row r="671" spans="1:22" ht="12.75" customHeight="1">
      <c r="A671" s="58"/>
      <c r="B671" s="63"/>
      <c r="C671" s="63"/>
      <c r="D671" s="63"/>
      <c r="E671" s="63"/>
      <c r="F671" s="79"/>
      <c r="G671" s="79"/>
      <c r="H671" s="79"/>
      <c r="I671" s="63"/>
      <c r="J671" s="58"/>
      <c r="K671" s="63"/>
      <c r="L671" s="63"/>
      <c r="M671" s="63"/>
      <c r="N671" s="63"/>
      <c r="O671" s="63"/>
      <c r="P671" s="63"/>
      <c r="Q671" s="63"/>
      <c r="R671" s="63"/>
      <c r="S671" s="63"/>
      <c r="T671" s="63"/>
      <c r="U671" s="63"/>
      <c r="V671" s="63"/>
    </row>
    <row r="672" spans="1:22" ht="12.75" customHeight="1">
      <c r="A672" s="58"/>
      <c r="B672" s="63"/>
      <c r="C672" s="63"/>
      <c r="D672" s="63"/>
      <c r="E672" s="63"/>
      <c r="F672" s="79"/>
      <c r="G672" s="79"/>
      <c r="H672" s="79"/>
      <c r="I672" s="63"/>
      <c r="J672" s="58"/>
      <c r="K672" s="63"/>
      <c r="L672" s="63"/>
      <c r="M672" s="63"/>
      <c r="N672" s="63"/>
      <c r="O672" s="63"/>
      <c r="P672" s="63"/>
      <c r="Q672" s="63"/>
      <c r="R672" s="63"/>
      <c r="S672" s="63"/>
      <c r="T672" s="63"/>
      <c r="U672" s="63"/>
      <c r="V672" s="63"/>
    </row>
    <row r="673" spans="1:22" ht="12.75" customHeight="1">
      <c r="A673" s="58"/>
      <c r="B673" s="63"/>
      <c r="C673" s="63"/>
      <c r="D673" s="63"/>
      <c r="E673" s="63"/>
      <c r="F673" s="79"/>
      <c r="G673" s="79"/>
      <c r="H673" s="79"/>
      <c r="I673" s="63"/>
      <c r="J673" s="58"/>
      <c r="K673" s="63"/>
      <c r="L673" s="63"/>
      <c r="M673" s="63"/>
      <c r="N673" s="63"/>
      <c r="O673" s="63"/>
      <c r="P673" s="63"/>
      <c r="Q673" s="63"/>
      <c r="R673" s="63"/>
      <c r="S673" s="63"/>
      <c r="T673" s="63"/>
      <c r="U673" s="63"/>
      <c r="V673" s="63"/>
    </row>
    <row r="674" spans="1:22" ht="12.75" customHeight="1">
      <c r="A674" s="58"/>
      <c r="B674" s="63"/>
      <c r="C674" s="63"/>
      <c r="D674" s="63"/>
      <c r="E674" s="63"/>
      <c r="F674" s="79"/>
      <c r="G674" s="79"/>
      <c r="H674" s="79"/>
      <c r="I674" s="63"/>
      <c r="J674" s="58"/>
      <c r="K674" s="63"/>
      <c r="L674" s="63"/>
      <c r="M674" s="63"/>
      <c r="N674" s="63"/>
      <c r="O674" s="63"/>
      <c r="P674" s="63"/>
      <c r="Q674" s="63"/>
      <c r="R674" s="63"/>
      <c r="S674" s="63"/>
      <c r="T674" s="63"/>
      <c r="U674" s="63"/>
      <c r="V674" s="63"/>
    </row>
    <row r="675" spans="1:22" ht="12.75" customHeight="1">
      <c r="A675" s="58"/>
      <c r="B675" s="63"/>
      <c r="C675" s="63"/>
      <c r="D675" s="63"/>
      <c r="E675" s="63"/>
      <c r="F675" s="79"/>
      <c r="G675" s="79"/>
      <c r="H675" s="79"/>
      <c r="I675" s="63"/>
      <c r="J675" s="58"/>
      <c r="K675" s="63"/>
      <c r="L675" s="63"/>
      <c r="M675" s="63"/>
      <c r="N675" s="63"/>
      <c r="O675" s="63"/>
      <c r="P675" s="63"/>
      <c r="Q675" s="63"/>
      <c r="R675" s="63"/>
      <c r="S675" s="63"/>
      <c r="T675" s="63"/>
      <c r="U675" s="63"/>
      <c r="V675" s="63"/>
    </row>
    <row r="676" spans="1:22" ht="12.75" customHeight="1">
      <c r="A676" s="58"/>
      <c r="B676" s="63"/>
      <c r="C676" s="63"/>
      <c r="D676" s="63"/>
      <c r="E676" s="63"/>
      <c r="F676" s="79"/>
      <c r="G676" s="79"/>
      <c r="H676" s="79"/>
      <c r="I676" s="63"/>
      <c r="J676" s="58"/>
      <c r="K676" s="63"/>
      <c r="L676" s="63"/>
      <c r="M676" s="63"/>
      <c r="N676" s="63"/>
      <c r="O676" s="63"/>
      <c r="P676" s="63"/>
      <c r="Q676" s="63"/>
      <c r="R676" s="63"/>
      <c r="S676" s="63"/>
      <c r="T676" s="63"/>
      <c r="U676" s="63"/>
      <c r="V676" s="63"/>
    </row>
    <row r="677" spans="1:22" ht="12.75" customHeight="1">
      <c r="A677" s="58"/>
      <c r="B677" s="63"/>
      <c r="C677" s="63"/>
      <c r="D677" s="63"/>
      <c r="E677" s="63"/>
      <c r="F677" s="79"/>
      <c r="G677" s="79"/>
      <c r="H677" s="79"/>
      <c r="I677" s="63"/>
      <c r="J677" s="58"/>
      <c r="K677" s="63"/>
      <c r="L677" s="63"/>
      <c r="M677" s="63"/>
      <c r="N677" s="63"/>
      <c r="O677" s="63"/>
      <c r="P677" s="63"/>
      <c r="Q677" s="63"/>
      <c r="R677" s="63"/>
      <c r="S677" s="63"/>
      <c r="T677" s="63"/>
      <c r="U677" s="63"/>
      <c r="V677" s="63"/>
    </row>
    <row r="678" spans="1:22" ht="12.75" customHeight="1">
      <c r="A678" s="58"/>
      <c r="B678" s="63"/>
      <c r="C678" s="63"/>
      <c r="D678" s="63"/>
      <c r="E678" s="63"/>
      <c r="F678" s="79"/>
      <c r="G678" s="79"/>
      <c r="H678" s="79"/>
      <c r="I678" s="63"/>
      <c r="J678" s="58"/>
      <c r="K678" s="63"/>
      <c r="L678" s="63"/>
      <c r="M678" s="63"/>
      <c r="N678" s="63"/>
      <c r="O678" s="63"/>
      <c r="P678" s="63"/>
      <c r="Q678" s="63"/>
      <c r="R678" s="63"/>
      <c r="S678" s="63"/>
      <c r="T678" s="63"/>
      <c r="U678" s="63"/>
      <c r="V678" s="63"/>
    </row>
    <row r="679" spans="1:22" ht="12.75" customHeight="1">
      <c r="A679" s="58"/>
      <c r="B679" s="63"/>
      <c r="C679" s="63"/>
      <c r="D679" s="63"/>
      <c r="E679" s="63"/>
      <c r="F679" s="79"/>
      <c r="G679" s="79"/>
      <c r="H679" s="79"/>
      <c r="I679" s="63"/>
      <c r="J679" s="58"/>
      <c r="K679" s="63"/>
      <c r="L679" s="63"/>
      <c r="M679" s="63"/>
      <c r="N679" s="63"/>
      <c r="O679" s="63"/>
      <c r="P679" s="63"/>
      <c r="Q679" s="63"/>
      <c r="R679" s="63"/>
      <c r="S679" s="63"/>
      <c r="T679" s="63"/>
      <c r="U679" s="63"/>
      <c r="V679" s="63"/>
    </row>
    <row r="680" spans="1:22" ht="12.75" customHeight="1">
      <c r="A680" s="58"/>
      <c r="B680" s="63"/>
      <c r="C680" s="63"/>
      <c r="D680" s="63"/>
      <c r="E680" s="63"/>
      <c r="F680" s="79"/>
      <c r="G680" s="79"/>
      <c r="H680" s="79"/>
      <c r="I680" s="63"/>
      <c r="J680" s="58"/>
      <c r="K680" s="63"/>
      <c r="L680" s="63"/>
      <c r="M680" s="63"/>
      <c r="N680" s="63"/>
      <c r="O680" s="63"/>
      <c r="P680" s="63"/>
      <c r="Q680" s="63"/>
      <c r="R680" s="63"/>
      <c r="S680" s="63"/>
      <c r="T680" s="63"/>
      <c r="U680" s="63"/>
      <c r="V680" s="63"/>
    </row>
    <row r="681" spans="1:22" ht="12.75" customHeight="1">
      <c r="A681" s="58"/>
      <c r="B681" s="63"/>
      <c r="C681" s="63"/>
      <c r="D681" s="63"/>
      <c r="E681" s="63"/>
      <c r="F681" s="79"/>
      <c r="G681" s="79"/>
      <c r="H681" s="79"/>
      <c r="I681" s="63"/>
      <c r="J681" s="58"/>
      <c r="K681" s="63"/>
      <c r="L681" s="63"/>
      <c r="M681" s="63"/>
      <c r="N681" s="63"/>
      <c r="O681" s="63"/>
      <c r="P681" s="63"/>
      <c r="Q681" s="63"/>
      <c r="R681" s="63"/>
      <c r="S681" s="63"/>
      <c r="T681" s="63"/>
      <c r="U681" s="63"/>
      <c r="V681" s="63"/>
    </row>
    <row r="682" spans="1:22" ht="12.75" customHeight="1">
      <c r="A682" s="58"/>
      <c r="B682" s="63"/>
      <c r="C682" s="63"/>
      <c r="D682" s="63"/>
      <c r="E682" s="63"/>
      <c r="F682" s="79"/>
      <c r="G682" s="79"/>
      <c r="H682" s="79"/>
      <c r="I682" s="63"/>
      <c r="J682" s="58"/>
      <c r="K682" s="63"/>
      <c r="L682" s="63"/>
      <c r="M682" s="63"/>
      <c r="N682" s="63"/>
      <c r="O682" s="63"/>
      <c r="P682" s="63"/>
      <c r="Q682" s="63"/>
      <c r="R682" s="63"/>
      <c r="S682" s="63"/>
      <c r="T682" s="63"/>
      <c r="U682" s="63"/>
      <c r="V682" s="63"/>
    </row>
    <row r="683" spans="1:22" ht="12.75" customHeight="1">
      <c r="A683" s="58"/>
      <c r="B683" s="63"/>
      <c r="C683" s="63"/>
      <c r="D683" s="63"/>
      <c r="E683" s="63"/>
      <c r="F683" s="79"/>
      <c r="G683" s="79"/>
      <c r="H683" s="79"/>
      <c r="I683" s="63"/>
      <c r="J683" s="58"/>
      <c r="K683" s="63"/>
      <c r="L683" s="63"/>
      <c r="M683" s="63"/>
      <c r="N683" s="63"/>
      <c r="O683" s="63"/>
      <c r="P683" s="63"/>
      <c r="Q683" s="63"/>
      <c r="R683" s="63"/>
      <c r="S683" s="63"/>
      <c r="T683" s="63"/>
      <c r="U683" s="63"/>
      <c r="V683" s="63"/>
    </row>
    <row r="684" spans="1:22" ht="12.75" customHeight="1">
      <c r="A684" s="58"/>
      <c r="B684" s="63"/>
      <c r="C684" s="63"/>
      <c r="D684" s="63"/>
      <c r="E684" s="63"/>
      <c r="F684" s="79"/>
      <c r="G684" s="79"/>
      <c r="H684" s="79"/>
      <c r="I684" s="63"/>
      <c r="J684" s="58"/>
      <c r="K684" s="63"/>
      <c r="L684" s="63"/>
      <c r="M684" s="63"/>
      <c r="N684" s="63"/>
      <c r="O684" s="63"/>
      <c r="P684" s="63"/>
      <c r="Q684" s="63"/>
      <c r="R684" s="63"/>
      <c r="S684" s="63"/>
      <c r="T684" s="63"/>
      <c r="U684" s="63"/>
      <c r="V684" s="63"/>
    </row>
    <row r="685" spans="1:22" ht="12.75" customHeight="1">
      <c r="A685" s="58"/>
      <c r="B685" s="63"/>
      <c r="C685" s="63"/>
      <c r="D685" s="63"/>
      <c r="E685" s="63"/>
      <c r="F685" s="79"/>
      <c r="G685" s="79"/>
      <c r="H685" s="79"/>
      <c r="I685" s="63"/>
      <c r="J685" s="58"/>
      <c r="K685" s="63"/>
      <c r="L685" s="63"/>
      <c r="M685" s="63"/>
      <c r="N685" s="63"/>
      <c r="O685" s="63"/>
      <c r="P685" s="63"/>
      <c r="Q685" s="63"/>
      <c r="R685" s="63"/>
      <c r="S685" s="63"/>
      <c r="T685" s="63"/>
      <c r="U685" s="63"/>
      <c r="V685" s="63"/>
    </row>
    <row r="686" spans="1:22" ht="12.75" customHeight="1">
      <c r="A686" s="58"/>
      <c r="B686" s="63"/>
      <c r="C686" s="63"/>
      <c r="D686" s="63"/>
      <c r="E686" s="63"/>
      <c r="F686" s="79"/>
      <c r="G686" s="79"/>
      <c r="H686" s="79"/>
      <c r="I686" s="63"/>
      <c r="J686" s="58"/>
      <c r="K686" s="63"/>
      <c r="L686" s="63"/>
      <c r="M686" s="63"/>
      <c r="N686" s="63"/>
      <c r="O686" s="63"/>
      <c r="P686" s="63"/>
      <c r="Q686" s="63"/>
      <c r="R686" s="63"/>
      <c r="S686" s="63"/>
      <c r="T686" s="63"/>
      <c r="U686" s="63"/>
      <c r="V686" s="63"/>
    </row>
    <row r="687" spans="1:22" ht="12.75" customHeight="1">
      <c r="A687" s="58"/>
      <c r="B687" s="63"/>
      <c r="C687" s="63"/>
      <c r="D687" s="63"/>
      <c r="E687" s="63"/>
      <c r="F687" s="79"/>
      <c r="G687" s="79"/>
      <c r="H687" s="79"/>
      <c r="I687" s="63"/>
      <c r="J687" s="58"/>
      <c r="K687" s="63"/>
      <c r="L687" s="63"/>
      <c r="M687" s="63"/>
      <c r="N687" s="63"/>
      <c r="O687" s="63"/>
      <c r="P687" s="63"/>
      <c r="Q687" s="63"/>
      <c r="R687" s="63"/>
      <c r="S687" s="63"/>
      <c r="T687" s="63"/>
      <c r="U687" s="63"/>
      <c r="V687" s="63"/>
    </row>
    <row r="688" spans="1:22" ht="12.75" customHeight="1">
      <c r="A688" s="58"/>
      <c r="B688" s="63"/>
      <c r="C688" s="63"/>
      <c r="D688" s="63"/>
      <c r="E688" s="63"/>
      <c r="F688" s="79"/>
      <c r="G688" s="79"/>
      <c r="H688" s="79"/>
      <c r="I688" s="63"/>
      <c r="J688" s="58"/>
      <c r="K688" s="63"/>
      <c r="L688" s="63"/>
      <c r="M688" s="63"/>
      <c r="N688" s="63"/>
      <c r="O688" s="63"/>
      <c r="P688" s="63"/>
      <c r="Q688" s="63"/>
      <c r="R688" s="63"/>
      <c r="S688" s="63"/>
      <c r="T688" s="63"/>
      <c r="U688" s="63"/>
      <c r="V688" s="63"/>
    </row>
    <row r="689" spans="1:22" ht="12.75" customHeight="1">
      <c r="A689" s="58"/>
      <c r="B689" s="63"/>
      <c r="C689" s="63"/>
      <c r="D689" s="63"/>
      <c r="E689" s="63"/>
      <c r="F689" s="79"/>
      <c r="G689" s="79"/>
      <c r="H689" s="79"/>
      <c r="I689" s="63"/>
      <c r="J689" s="58"/>
      <c r="K689" s="63"/>
      <c r="L689" s="63"/>
      <c r="M689" s="63"/>
      <c r="N689" s="63"/>
      <c r="O689" s="63"/>
      <c r="P689" s="63"/>
      <c r="Q689" s="63"/>
      <c r="R689" s="63"/>
      <c r="S689" s="63"/>
      <c r="T689" s="63"/>
      <c r="U689" s="63"/>
      <c r="V689" s="63"/>
    </row>
    <row r="690" spans="1:22" ht="12.75" customHeight="1">
      <c r="A690" s="58"/>
      <c r="B690" s="63"/>
      <c r="C690" s="63"/>
      <c r="D690" s="63"/>
      <c r="E690" s="63"/>
      <c r="F690" s="79"/>
      <c r="G690" s="79"/>
      <c r="H690" s="79"/>
      <c r="I690" s="63"/>
      <c r="J690" s="58"/>
      <c r="K690" s="63"/>
      <c r="L690" s="63"/>
      <c r="M690" s="63"/>
      <c r="N690" s="63"/>
      <c r="O690" s="63"/>
      <c r="P690" s="63"/>
      <c r="Q690" s="63"/>
      <c r="R690" s="63"/>
      <c r="S690" s="63"/>
      <c r="T690" s="63"/>
      <c r="U690" s="63"/>
      <c r="V690" s="63"/>
    </row>
    <row r="691" spans="1:22" ht="12.75" customHeight="1">
      <c r="A691" s="58"/>
      <c r="B691" s="63"/>
      <c r="C691" s="63"/>
      <c r="D691" s="63"/>
      <c r="E691" s="63"/>
      <c r="F691" s="79"/>
      <c r="G691" s="79"/>
      <c r="H691" s="79"/>
      <c r="I691" s="63"/>
      <c r="J691" s="58"/>
      <c r="K691" s="63"/>
      <c r="L691" s="63"/>
      <c r="M691" s="63"/>
      <c r="N691" s="63"/>
      <c r="O691" s="63"/>
      <c r="P691" s="63"/>
      <c r="Q691" s="63"/>
      <c r="R691" s="63"/>
      <c r="S691" s="63"/>
      <c r="T691" s="63"/>
      <c r="U691" s="63"/>
      <c r="V691" s="63"/>
    </row>
    <row r="692" spans="1:22" ht="12.75" customHeight="1">
      <c r="A692" s="58"/>
      <c r="B692" s="63"/>
      <c r="C692" s="63"/>
      <c r="D692" s="63"/>
      <c r="E692" s="63"/>
      <c r="F692" s="79"/>
      <c r="G692" s="79"/>
      <c r="H692" s="79"/>
      <c r="I692" s="63"/>
      <c r="J692" s="58"/>
      <c r="K692" s="63"/>
      <c r="L692" s="63"/>
      <c r="M692" s="63"/>
      <c r="N692" s="63"/>
      <c r="O692" s="63"/>
      <c r="P692" s="63"/>
      <c r="Q692" s="63"/>
      <c r="R692" s="63"/>
      <c r="S692" s="63"/>
      <c r="T692" s="63"/>
      <c r="U692" s="63"/>
      <c r="V692" s="63"/>
    </row>
    <row r="693" spans="1:22" ht="12.75" customHeight="1">
      <c r="A693" s="58"/>
      <c r="B693" s="63"/>
      <c r="C693" s="63"/>
      <c r="D693" s="63"/>
      <c r="E693" s="63"/>
      <c r="F693" s="79"/>
      <c r="G693" s="79"/>
      <c r="H693" s="79"/>
      <c r="I693" s="63"/>
      <c r="J693" s="58"/>
      <c r="K693" s="63"/>
      <c r="L693" s="63"/>
      <c r="M693" s="63"/>
      <c r="N693" s="63"/>
      <c r="O693" s="63"/>
      <c r="P693" s="63"/>
      <c r="Q693" s="63"/>
      <c r="R693" s="63"/>
      <c r="S693" s="63"/>
      <c r="T693" s="63"/>
      <c r="U693" s="63"/>
      <c r="V693" s="63"/>
    </row>
    <row r="694" spans="1:22" ht="12.75" customHeight="1">
      <c r="A694" s="58"/>
      <c r="B694" s="63"/>
      <c r="C694" s="63"/>
      <c r="D694" s="63"/>
      <c r="E694" s="63"/>
      <c r="F694" s="79"/>
      <c r="G694" s="79"/>
      <c r="H694" s="79"/>
      <c r="I694" s="63"/>
      <c r="J694" s="58"/>
      <c r="K694" s="63"/>
      <c r="L694" s="63"/>
      <c r="M694" s="63"/>
      <c r="N694" s="63"/>
      <c r="O694" s="63"/>
      <c r="P694" s="63"/>
      <c r="Q694" s="63"/>
      <c r="R694" s="63"/>
      <c r="S694" s="63"/>
      <c r="T694" s="63"/>
      <c r="U694" s="63"/>
      <c r="V694" s="63"/>
    </row>
    <row r="695" spans="1:22" ht="12.75" customHeight="1">
      <c r="A695" s="58"/>
      <c r="B695" s="63"/>
      <c r="C695" s="63"/>
      <c r="D695" s="63"/>
      <c r="E695" s="63"/>
      <c r="F695" s="79"/>
      <c r="G695" s="79"/>
      <c r="H695" s="79"/>
      <c r="I695" s="63"/>
      <c r="J695" s="58"/>
      <c r="K695" s="63"/>
      <c r="L695" s="63"/>
      <c r="M695" s="63"/>
      <c r="N695" s="63"/>
      <c r="O695" s="63"/>
      <c r="P695" s="63"/>
      <c r="Q695" s="63"/>
      <c r="R695" s="63"/>
      <c r="S695" s="63"/>
      <c r="T695" s="63"/>
      <c r="U695" s="63"/>
      <c r="V695" s="63"/>
    </row>
    <row r="696" spans="1:22" ht="12.75" customHeight="1">
      <c r="A696" s="58"/>
      <c r="B696" s="63"/>
      <c r="C696" s="63"/>
      <c r="D696" s="63"/>
      <c r="E696" s="63"/>
      <c r="F696" s="79"/>
      <c r="G696" s="79"/>
      <c r="H696" s="79"/>
      <c r="I696" s="63"/>
      <c r="J696" s="58"/>
      <c r="K696" s="63"/>
      <c r="L696" s="63"/>
      <c r="M696" s="63"/>
      <c r="N696" s="63"/>
      <c r="O696" s="63"/>
      <c r="P696" s="63"/>
      <c r="Q696" s="63"/>
      <c r="R696" s="63"/>
      <c r="S696" s="63"/>
      <c r="T696" s="63"/>
      <c r="U696" s="63"/>
      <c r="V696" s="63"/>
    </row>
    <row r="697" spans="1:22" ht="12.75" customHeight="1">
      <c r="A697" s="58"/>
      <c r="B697" s="63"/>
      <c r="C697" s="63"/>
      <c r="D697" s="63"/>
      <c r="E697" s="63"/>
      <c r="F697" s="79"/>
      <c r="G697" s="79"/>
      <c r="H697" s="79"/>
      <c r="I697" s="63"/>
      <c r="J697" s="58"/>
      <c r="K697" s="63"/>
      <c r="L697" s="63"/>
      <c r="M697" s="63"/>
      <c r="N697" s="63"/>
      <c r="O697" s="63"/>
      <c r="P697" s="63"/>
      <c r="Q697" s="63"/>
      <c r="R697" s="63"/>
      <c r="S697" s="63"/>
      <c r="T697" s="63"/>
      <c r="U697" s="63"/>
      <c r="V697" s="63"/>
    </row>
    <row r="698" spans="1:22" ht="12.75" customHeight="1">
      <c r="A698" s="58"/>
      <c r="B698" s="63"/>
      <c r="C698" s="63"/>
      <c r="D698" s="63"/>
      <c r="E698" s="63"/>
      <c r="F698" s="79"/>
      <c r="G698" s="79"/>
      <c r="H698" s="79"/>
      <c r="I698" s="63"/>
      <c r="J698" s="58"/>
      <c r="K698" s="63"/>
      <c r="L698" s="63"/>
      <c r="M698" s="63"/>
      <c r="N698" s="63"/>
      <c r="O698" s="63"/>
      <c r="P698" s="63"/>
      <c r="Q698" s="63"/>
      <c r="R698" s="63"/>
      <c r="S698" s="63"/>
      <c r="T698" s="63"/>
      <c r="U698" s="63"/>
      <c r="V698" s="63"/>
    </row>
    <row r="699" spans="1:22" ht="12.75" customHeight="1">
      <c r="A699" s="58"/>
      <c r="B699" s="63"/>
      <c r="C699" s="63"/>
      <c r="D699" s="63"/>
      <c r="E699" s="63"/>
      <c r="F699" s="79"/>
      <c r="G699" s="79"/>
      <c r="H699" s="79"/>
      <c r="I699" s="63"/>
      <c r="J699" s="58"/>
      <c r="K699" s="63"/>
      <c r="L699" s="63"/>
      <c r="M699" s="63"/>
      <c r="N699" s="63"/>
      <c r="O699" s="63"/>
      <c r="P699" s="63"/>
      <c r="Q699" s="63"/>
      <c r="R699" s="63"/>
      <c r="S699" s="63"/>
      <c r="T699" s="63"/>
      <c r="U699" s="63"/>
      <c r="V699" s="63"/>
    </row>
    <row r="700" spans="1:22" ht="12.75" customHeight="1">
      <c r="A700" s="58"/>
      <c r="B700" s="63"/>
      <c r="C700" s="63"/>
      <c r="D700" s="63"/>
      <c r="E700" s="63"/>
      <c r="F700" s="79"/>
      <c r="G700" s="79"/>
      <c r="H700" s="79"/>
      <c r="I700" s="63"/>
      <c r="J700" s="58"/>
      <c r="K700" s="63"/>
      <c r="L700" s="63"/>
      <c r="M700" s="63"/>
      <c r="N700" s="63"/>
      <c r="O700" s="63"/>
      <c r="P700" s="63"/>
      <c r="Q700" s="63"/>
      <c r="R700" s="63"/>
      <c r="S700" s="63"/>
      <c r="T700" s="63"/>
      <c r="U700" s="63"/>
      <c r="V700" s="63"/>
    </row>
    <row r="701" spans="1:22" ht="12.75" customHeight="1">
      <c r="A701" s="58"/>
      <c r="B701" s="63"/>
      <c r="C701" s="63"/>
      <c r="D701" s="63"/>
      <c r="E701" s="63"/>
      <c r="F701" s="79"/>
      <c r="G701" s="79"/>
      <c r="H701" s="79"/>
      <c r="I701" s="63"/>
      <c r="J701" s="58"/>
      <c r="K701" s="63"/>
      <c r="L701" s="63"/>
      <c r="M701" s="63"/>
      <c r="N701" s="63"/>
      <c r="O701" s="63"/>
      <c r="P701" s="63"/>
      <c r="Q701" s="63"/>
      <c r="R701" s="63"/>
      <c r="S701" s="63"/>
      <c r="T701" s="63"/>
      <c r="U701" s="63"/>
      <c r="V701" s="63"/>
    </row>
    <row r="702" spans="1:22" ht="12.75" customHeight="1">
      <c r="A702" s="58"/>
      <c r="B702" s="63"/>
      <c r="C702" s="63"/>
      <c r="D702" s="63"/>
      <c r="E702" s="63"/>
      <c r="F702" s="79"/>
      <c r="G702" s="79"/>
      <c r="H702" s="79"/>
      <c r="I702" s="63"/>
      <c r="J702" s="58"/>
      <c r="K702" s="63"/>
      <c r="L702" s="63"/>
      <c r="M702" s="63"/>
      <c r="N702" s="63"/>
      <c r="O702" s="63"/>
      <c r="P702" s="63"/>
      <c r="Q702" s="63"/>
      <c r="R702" s="63"/>
      <c r="S702" s="63"/>
      <c r="T702" s="63"/>
      <c r="U702" s="63"/>
      <c r="V702" s="63"/>
    </row>
    <row r="703" spans="1:22" ht="12.75" customHeight="1">
      <c r="A703" s="58"/>
      <c r="B703" s="63"/>
      <c r="C703" s="63"/>
      <c r="D703" s="63"/>
      <c r="E703" s="63"/>
      <c r="F703" s="79"/>
      <c r="G703" s="79"/>
      <c r="H703" s="79"/>
      <c r="I703" s="63"/>
      <c r="J703" s="58"/>
      <c r="K703" s="63"/>
      <c r="L703" s="63"/>
      <c r="M703" s="63"/>
      <c r="N703" s="63"/>
      <c r="O703" s="63"/>
      <c r="P703" s="63"/>
      <c r="Q703" s="63"/>
      <c r="R703" s="63"/>
      <c r="S703" s="63"/>
      <c r="T703" s="63"/>
      <c r="U703" s="63"/>
      <c r="V703" s="63"/>
    </row>
    <row r="704" spans="1:22" ht="12.75" customHeight="1">
      <c r="A704" s="58"/>
      <c r="B704" s="63"/>
      <c r="C704" s="63"/>
      <c r="D704" s="63"/>
      <c r="E704" s="63"/>
      <c r="F704" s="79"/>
      <c r="G704" s="79"/>
      <c r="H704" s="79"/>
      <c r="I704" s="63"/>
      <c r="J704" s="58"/>
      <c r="K704" s="63"/>
      <c r="L704" s="63"/>
      <c r="M704" s="63"/>
      <c r="N704" s="63"/>
      <c r="O704" s="63"/>
      <c r="P704" s="63"/>
      <c r="Q704" s="63"/>
      <c r="R704" s="63"/>
      <c r="S704" s="63"/>
      <c r="T704" s="63"/>
      <c r="U704" s="63"/>
      <c r="V704" s="63"/>
    </row>
    <row r="705" spans="1:22" ht="12.75" customHeight="1">
      <c r="A705" s="58"/>
      <c r="B705" s="63"/>
      <c r="C705" s="63"/>
      <c r="D705" s="63"/>
      <c r="E705" s="63"/>
      <c r="F705" s="79"/>
      <c r="G705" s="79"/>
      <c r="H705" s="79"/>
      <c r="I705" s="63"/>
      <c r="J705" s="58"/>
      <c r="K705" s="63"/>
      <c r="L705" s="63"/>
      <c r="M705" s="63"/>
      <c r="N705" s="63"/>
      <c r="O705" s="63"/>
      <c r="P705" s="63"/>
      <c r="Q705" s="63"/>
      <c r="R705" s="63"/>
      <c r="S705" s="63"/>
      <c r="T705" s="63"/>
      <c r="U705" s="63"/>
      <c r="V705" s="63"/>
    </row>
    <row r="706" spans="1:22" ht="12.75" customHeight="1">
      <c r="A706" s="58"/>
      <c r="B706" s="63"/>
      <c r="C706" s="63"/>
      <c r="D706" s="63"/>
      <c r="E706" s="63"/>
      <c r="F706" s="79"/>
      <c r="G706" s="79"/>
      <c r="H706" s="79"/>
      <c r="I706" s="63"/>
      <c r="J706" s="58"/>
      <c r="K706" s="63"/>
      <c r="L706" s="63"/>
      <c r="M706" s="63"/>
      <c r="N706" s="63"/>
      <c r="O706" s="63"/>
      <c r="P706" s="63"/>
      <c r="Q706" s="63"/>
      <c r="R706" s="63"/>
      <c r="S706" s="63"/>
      <c r="T706" s="63"/>
      <c r="U706" s="63"/>
      <c r="V706" s="63"/>
    </row>
    <row r="707" spans="1:22" ht="12.75" customHeight="1">
      <c r="A707" s="58"/>
      <c r="B707" s="63"/>
      <c r="C707" s="63"/>
      <c r="D707" s="63"/>
      <c r="E707" s="63"/>
      <c r="F707" s="79"/>
      <c r="G707" s="79"/>
      <c r="H707" s="79"/>
      <c r="I707" s="63"/>
      <c r="J707" s="58"/>
      <c r="K707" s="63"/>
      <c r="L707" s="63"/>
      <c r="M707" s="63"/>
      <c r="N707" s="63"/>
      <c r="O707" s="63"/>
      <c r="P707" s="63"/>
      <c r="Q707" s="63"/>
      <c r="R707" s="63"/>
      <c r="S707" s="63"/>
      <c r="T707" s="63"/>
      <c r="U707" s="63"/>
      <c r="V707" s="63"/>
    </row>
    <row r="708" spans="1:22" ht="12.75" customHeight="1">
      <c r="A708" s="58"/>
      <c r="B708" s="63"/>
      <c r="C708" s="63"/>
      <c r="D708" s="63"/>
      <c r="E708" s="63"/>
      <c r="F708" s="79"/>
      <c r="G708" s="79"/>
      <c r="H708" s="79"/>
      <c r="I708" s="63"/>
      <c r="J708" s="58"/>
      <c r="K708" s="63"/>
      <c r="L708" s="63"/>
      <c r="M708" s="63"/>
      <c r="N708" s="63"/>
      <c r="O708" s="63"/>
      <c r="P708" s="63"/>
      <c r="Q708" s="63"/>
      <c r="R708" s="63"/>
      <c r="S708" s="63"/>
      <c r="T708" s="63"/>
      <c r="U708" s="63"/>
      <c r="V708" s="63"/>
    </row>
    <row r="709" spans="1:22" ht="12.75" customHeight="1">
      <c r="A709" s="58"/>
      <c r="B709" s="63"/>
      <c r="C709" s="63"/>
      <c r="D709" s="63"/>
      <c r="E709" s="63"/>
      <c r="F709" s="79"/>
      <c r="G709" s="79"/>
      <c r="H709" s="79"/>
      <c r="I709" s="63"/>
      <c r="J709" s="58"/>
      <c r="K709" s="63"/>
      <c r="L709" s="63"/>
      <c r="M709" s="63"/>
      <c r="N709" s="63"/>
      <c r="O709" s="63"/>
      <c r="P709" s="63"/>
      <c r="Q709" s="63"/>
      <c r="R709" s="63"/>
      <c r="S709" s="63"/>
      <c r="T709" s="63"/>
      <c r="U709" s="63"/>
      <c r="V709" s="63"/>
    </row>
    <row r="710" spans="1:22" ht="12.75" customHeight="1">
      <c r="A710" s="58"/>
      <c r="B710" s="63"/>
      <c r="C710" s="63"/>
      <c r="D710" s="63"/>
      <c r="E710" s="63"/>
      <c r="F710" s="79"/>
      <c r="G710" s="79"/>
      <c r="H710" s="79"/>
      <c r="I710" s="63"/>
      <c r="J710" s="58"/>
      <c r="K710" s="63"/>
      <c r="L710" s="63"/>
      <c r="M710" s="63"/>
      <c r="N710" s="63"/>
      <c r="O710" s="63"/>
      <c r="P710" s="63"/>
      <c r="Q710" s="63"/>
      <c r="R710" s="63"/>
      <c r="S710" s="63"/>
      <c r="T710" s="63"/>
      <c r="U710" s="63"/>
      <c r="V710" s="63"/>
    </row>
    <row r="711" spans="1:22" ht="12.75" customHeight="1">
      <c r="A711" s="58"/>
      <c r="B711" s="63"/>
      <c r="C711" s="63"/>
      <c r="D711" s="63"/>
      <c r="E711" s="63"/>
      <c r="F711" s="79"/>
      <c r="G711" s="79"/>
      <c r="H711" s="79"/>
      <c r="I711" s="63"/>
      <c r="J711" s="58"/>
      <c r="K711" s="63"/>
      <c r="L711" s="63"/>
      <c r="M711" s="63"/>
      <c r="N711" s="63"/>
      <c r="O711" s="63"/>
      <c r="P711" s="63"/>
      <c r="Q711" s="63"/>
      <c r="R711" s="63"/>
      <c r="S711" s="63"/>
      <c r="T711" s="63"/>
      <c r="U711" s="63"/>
      <c r="V711" s="63"/>
    </row>
    <row r="712" spans="1:22" ht="12.75" customHeight="1">
      <c r="A712" s="58"/>
      <c r="B712" s="63"/>
      <c r="C712" s="63"/>
      <c r="D712" s="63"/>
      <c r="E712" s="63"/>
      <c r="F712" s="79"/>
      <c r="G712" s="79"/>
      <c r="H712" s="79"/>
      <c r="I712" s="63"/>
      <c r="J712" s="58"/>
      <c r="K712" s="63"/>
      <c r="L712" s="63"/>
      <c r="M712" s="63"/>
      <c r="N712" s="63"/>
      <c r="O712" s="63"/>
      <c r="P712" s="63"/>
      <c r="Q712" s="63"/>
      <c r="R712" s="63"/>
      <c r="S712" s="63"/>
      <c r="T712" s="63"/>
      <c r="U712" s="63"/>
      <c r="V712" s="63"/>
    </row>
    <row r="713" spans="1:22" ht="12.75" customHeight="1">
      <c r="A713" s="58"/>
      <c r="B713" s="63"/>
      <c r="C713" s="63"/>
      <c r="D713" s="63"/>
      <c r="E713" s="63"/>
      <c r="F713" s="79"/>
      <c r="G713" s="79"/>
      <c r="H713" s="79"/>
      <c r="I713" s="63"/>
      <c r="J713" s="58"/>
      <c r="K713" s="63"/>
      <c r="L713" s="63"/>
      <c r="M713" s="63"/>
      <c r="N713" s="63"/>
      <c r="O713" s="63"/>
      <c r="P713" s="63"/>
      <c r="Q713" s="63"/>
      <c r="R713" s="63"/>
      <c r="S713" s="63"/>
      <c r="T713" s="63"/>
      <c r="U713" s="63"/>
      <c r="V713" s="63"/>
    </row>
    <row r="714" spans="1:22" ht="12.75" customHeight="1">
      <c r="A714" s="58"/>
      <c r="B714" s="63"/>
      <c r="C714" s="63"/>
      <c r="D714" s="63"/>
      <c r="E714" s="63"/>
      <c r="F714" s="79"/>
      <c r="G714" s="79"/>
      <c r="H714" s="79"/>
      <c r="I714" s="63"/>
      <c r="J714" s="58"/>
      <c r="K714" s="63"/>
      <c r="L714" s="63"/>
      <c r="M714" s="63"/>
      <c r="N714" s="63"/>
      <c r="O714" s="63"/>
      <c r="P714" s="63"/>
      <c r="Q714" s="63"/>
      <c r="R714" s="63"/>
      <c r="S714" s="63"/>
      <c r="T714" s="63"/>
      <c r="U714" s="63"/>
      <c r="V714" s="63"/>
    </row>
    <row r="715" spans="1:22" ht="12.75" customHeight="1">
      <c r="A715" s="58"/>
      <c r="B715" s="63"/>
      <c r="C715" s="63"/>
      <c r="D715" s="63"/>
      <c r="E715" s="63"/>
      <c r="F715" s="79"/>
      <c r="G715" s="79"/>
      <c r="H715" s="79"/>
      <c r="I715" s="63"/>
      <c r="J715" s="58"/>
      <c r="K715" s="63"/>
      <c r="L715" s="63"/>
      <c r="M715" s="63"/>
      <c r="N715" s="63"/>
      <c r="O715" s="63"/>
      <c r="P715" s="63"/>
      <c r="Q715" s="63"/>
      <c r="R715" s="63"/>
      <c r="S715" s="63"/>
      <c r="T715" s="63"/>
      <c r="U715" s="63"/>
      <c r="V715" s="63"/>
    </row>
    <row r="716" spans="1:22" ht="12.75" customHeight="1">
      <c r="A716" s="58"/>
      <c r="B716" s="63"/>
      <c r="C716" s="63"/>
      <c r="D716" s="63"/>
      <c r="E716" s="63"/>
      <c r="F716" s="79"/>
      <c r="G716" s="79"/>
      <c r="H716" s="79"/>
      <c r="I716" s="63"/>
      <c r="J716" s="58"/>
      <c r="K716" s="63"/>
      <c r="L716" s="63"/>
      <c r="M716" s="63"/>
      <c r="N716" s="63"/>
      <c r="O716" s="63"/>
      <c r="P716" s="63"/>
      <c r="Q716" s="63"/>
      <c r="R716" s="63"/>
      <c r="S716" s="63"/>
      <c r="T716" s="63"/>
      <c r="U716" s="63"/>
      <c r="V716" s="63"/>
    </row>
    <row r="717" spans="1:22" ht="12.75" customHeight="1">
      <c r="A717" s="58"/>
      <c r="B717" s="63"/>
      <c r="C717" s="63"/>
      <c r="D717" s="63"/>
      <c r="E717" s="63"/>
      <c r="F717" s="79"/>
      <c r="G717" s="79"/>
      <c r="H717" s="79"/>
      <c r="I717" s="63"/>
      <c r="J717" s="58"/>
      <c r="K717" s="63"/>
      <c r="L717" s="63"/>
      <c r="M717" s="63"/>
      <c r="N717" s="63"/>
      <c r="O717" s="63"/>
      <c r="P717" s="63"/>
      <c r="Q717" s="63"/>
      <c r="R717" s="63"/>
      <c r="S717" s="63"/>
      <c r="T717" s="63"/>
      <c r="U717" s="63"/>
      <c r="V717" s="63"/>
    </row>
    <row r="718" spans="1:22" ht="12.75" customHeight="1">
      <c r="A718" s="58"/>
      <c r="B718" s="63"/>
      <c r="C718" s="63"/>
      <c r="D718" s="63"/>
      <c r="E718" s="63"/>
      <c r="F718" s="79"/>
      <c r="G718" s="79"/>
      <c r="H718" s="79"/>
      <c r="I718" s="63"/>
      <c r="J718" s="58"/>
      <c r="K718" s="63"/>
      <c r="L718" s="63"/>
      <c r="M718" s="63"/>
      <c r="N718" s="63"/>
      <c r="O718" s="63"/>
      <c r="P718" s="63"/>
      <c r="Q718" s="63"/>
      <c r="R718" s="63"/>
      <c r="S718" s="63"/>
      <c r="T718" s="63"/>
      <c r="U718" s="63"/>
      <c r="V718" s="63"/>
    </row>
    <row r="719" spans="1:22" ht="12.75" customHeight="1">
      <c r="A719" s="58"/>
      <c r="B719" s="63"/>
      <c r="C719" s="63"/>
      <c r="D719" s="63"/>
      <c r="E719" s="63"/>
      <c r="F719" s="79"/>
      <c r="G719" s="79"/>
      <c r="H719" s="79"/>
      <c r="I719" s="63"/>
      <c r="J719" s="58"/>
      <c r="K719" s="63"/>
      <c r="L719" s="63"/>
      <c r="M719" s="63"/>
      <c r="N719" s="63"/>
      <c r="O719" s="63"/>
      <c r="P719" s="63"/>
      <c r="Q719" s="63"/>
      <c r="R719" s="63"/>
      <c r="S719" s="63"/>
      <c r="T719" s="63"/>
      <c r="U719" s="63"/>
      <c r="V719" s="63"/>
    </row>
    <row r="720" spans="1:22" ht="12.75" customHeight="1">
      <c r="A720" s="58"/>
      <c r="B720" s="63"/>
      <c r="C720" s="63"/>
      <c r="D720" s="63"/>
      <c r="E720" s="63"/>
      <c r="F720" s="79"/>
      <c r="G720" s="79"/>
      <c r="H720" s="79"/>
      <c r="I720" s="63"/>
      <c r="J720" s="58"/>
      <c r="K720" s="63"/>
      <c r="L720" s="63"/>
      <c r="M720" s="63"/>
      <c r="N720" s="63"/>
      <c r="O720" s="63"/>
      <c r="P720" s="63"/>
      <c r="Q720" s="63"/>
      <c r="R720" s="63"/>
      <c r="S720" s="63"/>
      <c r="T720" s="63"/>
      <c r="U720" s="63"/>
      <c r="V720" s="63"/>
    </row>
    <row r="721" spans="1:22" ht="12.75" customHeight="1">
      <c r="A721" s="58"/>
      <c r="B721" s="63"/>
      <c r="C721" s="63"/>
      <c r="D721" s="63"/>
      <c r="E721" s="63"/>
      <c r="F721" s="79"/>
      <c r="G721" s="79"/>
      <c r="H721" s="79"/>
      <c r="I721" s="63"/>
      <c r="J721" s="58"/>
      <c r="K721" s="63"/>
      <c r="L721" s="63"/>
      <c r="M721" s="63"/>
      <c r="N721" s="63"/>
      <c r="O721" s="63"/>
      <c r="P721" s="63"/>
      <c r="Q721" s="63"/>
      <c r="R721" s="63"/>
      <c r="S721" s="63"/>
      <c r="T721" s="63"/>
      <c r="U721" s="63"/>
      <c r="V721" s="63"/>
    </row>
    <row r="722" spans="1:22" ht="12.75" customHeight="1">
      <c r="A722" s="58"/>
      <c r="B722" s="63"/>
      <c r="C722" s="63"/>
      <c r="D722" s="63"/>
      <c r="E722" s="63"/>
      <c r="F722" s="79"/>
      <c r="G722" s="79"/>
      <c r="H722" s="79"/>
      <c r="I722" s="63"/>
      <c r="J722" s="58"/>
      <c r="K722" s="63"/>
      <c r="L722" s="63"/>
      <c r="M722" s="63"/>
      <c r="N722" s="63"/>
      <c r="O722" s="63"/>
      <c r="P722" s="63"/>
      <c r="Q722" s="63"/>
      <c r="R722" s="63"/>
      <c r="S722" s="63"/>
      <c r="T722" s="63"/>
      <c r="U722" s="63"/>
      <c r="V722" s="63"/>
    </row>
    <row r="723" spans="1:22" ht="12.75" customHeight="1">
      <c r="A723" s="58"/>
      <c r="B723" s="63"/>
      <c r="C723" s="63"/>
      <c r="D723" s="63"/>
      <c r="E723" s="63"/>
      <c r="F723" s="79"/>
      <c r="G723" s="79"/>
      <c r="H723" s="79"/>
      <c r="I723" s="63"/>
      <c r="J723" s="58"/>
      <c r="K723" s="63"/>
      <c r="L723" s="63"/>
      <c r="M723" s="63"/>
      <c r="N723" s="63"/>
      <c r="O723" s="63"/>
      <c r="P723" s="63"/>
      <c r="Q723" s="63"/>
      <c r="R723" s="63"/>
      <c r="S723" s="63"/>
      <c r="T723" s="63"/>
      <c r="U723" s="63"/>
      <c r="V723" s="63"/>
    </row>
    <row r="724" spans="1:22" ht="12.75" customHeight="1">
      <c r="A724" s="58"/>
      <c r="B724" s="63"/>
      <c r="C724" s="63"/>
      <c r="D724" s="63"/>
      <c r="E724" s="63"/>
      <c r="F724" s="79"/>
      <c r="G724" s="79"/>
      <c r="H724" s="79"/>
      <c r="I724" s="63"/>
      <c r="J724" s="58"/>
      <c r="K724" s="63"/>
      <c r="L724" s="63"/>
      <c r="M724" s="63"/>
      <c r="N724" s="63"/>
      <c r="O724" s="63"/>
      <c r="P724" s="63"/>
      <c r="Q724" s="63"/>
      <c r="R724" s="63"/>
      <c r="S724" s="63"/>
      <c r="T724" s="63"/>
      <c r="U724" s="63"/>
      <c r="V724" s="63"/>
    </row>
    <row r="725" spans="1:22" ht="12.75" customHeight="1">
      <c r="A725" s="58"/>
      <c r="B725" s="63"/>
      <c r="C725" s="63"/>
      <c r="D725" s="63"/>
      <c r="E725" s="63"/>
      <c r="F725" s="79"/>
      <c r="G725" s="79"/>
      <c r="H725" s="79"/>
      <c r="I725" s="63"/>
      <c r="J725" s="58"/>
      <c r="K725" s="63"/>
      <c r="L725" s="63"/>
      <c r="M725" s="63"/>
      <c r="N725" s="63"/>
      <c r="O725" s="63"/>
      <c r="P725" s="63"/>
      <c r="Q725" s="63"/>
      <c r="R725" s="63"/>
      <c r="S725" s="63"/>
      <c r="T725" s="63"/>
      <c r="U725" s="63"/>
      <c r="V725" s="63"/>
    </row>
    <row r="726" spans="1:22" ht="12.75" customHeight="1">
      <c r="A726" s="58"/>
      <c r="B726" s="63"/>
      <c r="C726" s="63"/>
      <c r="D726" s="63"/>
      <c r="E726" s="63"/>
      <c r="F726" s="79"/>
      <c r="G726" s="79"/>
      <c r="H726" s="79"/>
      <c r="I726" s="63"/>
      <c r="J726" s="58"/>
      <c r="K726" s="63"/>
      <c r="L726" s="63"/>
      <c r="M726" s="63"/>
      <c r="N726" s="63"/>
      <c r="O726" s="63"/>
      <c r="P726" s="63"/>
      <c r="Q726" s="63"/>
      <c r="R726" s="63"/>
      <c r="S726" s="63"/>
      <c r="T726" s="63"/>
      <c r="U726" s="63"/>
      <c r="V726" s="63"/>
    </row>
    <row r="727" spans="1:22" ht="12.75" customHeight="1">
      <c r="A727" s="58"/>
      <c r="B727" s="63"/>
      <c r="C727" s="63"/>
      <c r="D727" s="63"/>
      <c r="E727" s="63"/>
      <c r="F727" s="79"/>
      <c r="G727" s="79"/>
      <c r="H727" s="79"/>
      <c r="I727" s="63"/>
      <c r="J727" s="58"/>
      <c r="K727" s="63"/>
      <c r="L727" s="63"/>
      <c r="M727" s="63"/>
      <c r="N727" s="63"/>
      <c r="O727" s="63"/>
      <c r="P727" s="63"/>
      <c r="Q727" s="63"/>
      <c r="R727" s="63"/>
      <c r="S727" s="63"/>
      <c r="T727" s="63"/>
      <c r="U727" s="63"/>
      <c r="V727" s="63"/>
    </row>
    <row r="728" spans="1:22" ht="12.75" customHeight="1">
      <c r="A728" s="58"/>
      <c r="B728" s="63"/>
      <c r="C728" s="63"/>
      <c r="D728" s="63"/>
      <c r="E728" s="63"/>
      <c r="F728" s="79"/>
      <c r="G728" s="79"/>
      <c r="H728" s="79"/>
      <c r="I728" s="63"/>
      <c r="J728" s="58"/>
      <c r="K728" s="63"/>
      <c r="L728" s="63"/>
      <c r="M728" s="63"/>
      <c r="N728" s="63"/>
      <c r="O728" s="63"/>
      <c r="P728" s="63"/>
      <c r="Q728" s="63"/>
      <c r="R728" s="63"/>
      <c r="S728" s="63"/>
      <c r="T728" s="63"/>
      <c r="U728" s="63"/>
      <c r="V728" s="63"/>
    </row>
    <row r="729" spans="1:22" ht="12.75" customHeight="1">
      <c r="A729" s="58"/>
      <c r="B729" s="63"/>
      <c r="C729" s="63"/>
      <c r="D729" s="63"/>
      <c r="E729" s="63"/>
      <c r="F729" s="79"/>
      <c r="G729" s="79"/>
      <c r="H729" s="79"/>
      <c r="I729" s="63"/>
      <c r="J729" s="58"/>
      <c r="K729" s="63"/>
      <c r="L729" s="63"/>
      <c r="M729" s="63"/>
      <c r="N729" s="63"/>
      <c r="O729" s="63"/>
      <c r="P729" s="63"/>
      <c r="Q729" s="63"/>
      <c r="R729" s="63"/>
      <c r="S729" s="63"/>
      <c r="T729" s="63"/>
      <c r="U729" s="63"/>
      <c r="V729" s="63"/>
    </row>
    <row r="730" spans="1:22" ht="12.75" customHeight="1">
      <c r="A730" s="58"/>
      <c r="B730" s="63"/>
      <c r="C730" s="63"/>
      <c r="D730" s="63"/>
      <c r="E730" s="63"/>
      <c r="F730" s="79"/>
      <c r="G730" s="79"/>
      <c r="H730" s="79"/>
      <c r="I730" s="63"/>
      <c r="J730" s="58"/>
      <c r="K730" s="63"/>
      <c r="L730" s="63"/>
      <c r="M730" s="63"/>
      <c r="N730" s="63"/>
      <c r="O730" s="63"/>
      <c r="P730" s="63"/>
      <c r="Q730" s="63"/>
      <c r="R730" s="63"/>
      <c r="S730" s="63"/>
      <c r="T730" s="63"/>
      <c r="U730" s="63"/>
      <c r="V730" s="63"/>
    </row>
    <row r="731" spans="1:22" ht="12.75" customHeight="1">
      <c r="A731" s="58"/>
      <c r="B731" s="63"/>
      <c r="C731" s="63"/>
      <c r="D731" s="63"/>
      <c r="E731" s="63"/>
      <c r="F731" s="79"/>
      <c r="G731" s="79"/>
      <c r="H731" s="79"/>
      <c r="I731" s="63"/>
      <c r="J731" s="58"/>
      <c r="K731" s="63"/>
      <c r="L731" s="63"/>
      <c r="M731" s="63"/>
      <c r="N731" s="63"/>
      <c r="O731" s="63"/>
      <c r="P731" s="63"/>
      <c r="Q731" s="63"/>
      <c r="R731" s="63"/>
      <c r="S731" s="63"/>
      <c r="T731" s="63"/>
      <c r="U731" s="63"/>
      <c r="V731" s="63"/>
    </row>
    <row r="732" spans="1:22" ht="12.75" customHeight="1">
      <c r="A732" s="58"/>
      <c r="B732" s="63"/>
      <c r="C732" s="63"/>
      <c r="D732" s="63"/>
      <c r="E732" s="63"/>
      <c r="F732" s="79"/>
      <c r="G732" s="79"/>
      <c r="H732" s="79"/>
      <c r="I732" s="63"/>
      <c r="J732" s="58"/>
      <c r="K732" s="63"/>
      <c r="L732" s="63"/>
      <c r="M732" s="63"/>
      <c r="N732" s="63"/>
      <c r="O732" s="63"/>
      <c r="P732" s="63"/>
      <c r="Q732" s="63"/>
      <c r="R732" s="63"/>
      <c r="S732" s="63"/>
      <c r="T732" s="63"/>
      <c r="U732" s="63"/>
      <c r="V732" s="63"/>
    </row>
    <row r="733" spans="1:22" ht="12.75" customHeight="1">
      <c r="A733" s="58"/>
      <c r="B733" s="63"/>
      <c r="C733" s="63"/>
      <c r="D733" s="63"/>
      <c r="E733" s="63"/>
      <c r="F733" s="79"/>
      <c r="G733" s="79"/>
      <c r="H733" s="79"/>
      <c r="I733" s="63"/>
      <c r="J733" s="58"/>
      <c r="K733" s="63"/>
      <c r="L733" s="63"/>
      <c r="M733" s="63"/>
      <c r="N733" s="63"/>
      <c r="O733" s="63"/>
      <c r="P733" s="63"/>
      <c r="Q733" s="63"/>
      <c r="R733" s="63"/>
      <c r="S733" s="63"/>
      <c r="T733" s="63"/>
      <c r="U733" s="63"/>
      <c r="V733" s="63"/>
    </row>
    <row r="734" spans="1:22" ht="12.75" customHeight="1">
      <c r="A734" s="58"/>
      <c r="B734" s="63"/>
      <c r="C734" s="63"/>
      <c r="D734" s="63"/>
      <c r="E734" s="63"/>
      <c r="F734" s="79"/>
      <c r="G734" s="79"/>
      <c r="H734" s="79"/>
      <c r="I734" s="63"/>
      <c r="J734" s="58"/>
      <c r="K734" s="63"/>
      <c r="L734" s="63"/>
      <c r="M734" s="63"/>
      <c r="N734" s="63"/>
      <c r="O734" s="63"/>
      <c r="P734" s="63"/>
      <c r="Q734" s="63"/>
      <c r="R734" s="63"/>
      <c r="S734" s="63"/>
      <c r="T734" s="63"/>
      <c r="U734" s="63"/>
      <c r="V734" s="63"/>
    </row>
    <row r="735" spans="1:22" ht="12.75" customHeight="1">
      <c r="A735" s="58"/>
      <c r="B735" s="63"/>
      <c r="C735" s="63"/>
      <c r="D735" s="63"/>
      <c r="E735" s="63"/>
      <c r="F735" s="79"/>
      <c r="G735" s="79"/>
      <c r="H735" s="79"/>
      <c r="I735" s="63"/>
      <c r="J735" s="58"/>
      <c r="K735" s="63"/>
      <c r="L735" s="63"/>
      <c r="M735" s="63"/>
      <c r="N735" s="63"/>
      <c r="O735" s="63"/>
      <c r="P735" s="63"/>
      <c r="Q735" s="63"/>
      <c r="R735" s="63"/>
      <c r="S735" s="63"/>
      <c r="T735" s="63"/>
      <c r="U735" s="63"/>
      <c r="V735" s="63"/>
    </row>
    <row r="736" spans="1:22" ht="12.75" customHeight="1">
      <c r="A736" s="58"/>
      <c r="B736" s="63"/>
      <c r="C736" s="63"/>
      <c r="D736" s="63"/>
      <c r="E736" s="63"/>
      <c r="F736" s="79"/>
      <c r="G736" s="79"/>
      <c r="H736" s="79"/>
      <c r="I736" s="63"/>
      <c r="J736" s="58"/>
      <c r="K736" s="63"/>
      <c r="L736" s="63"/>
      <c r="M736" s="63"/>
      <c r="N736" s="63"/>
      <c r="O736" s="63"/>
      <c r="P736" s="63"/>
      <c r="Q736" s="63"/>
      <c r="R736" s="63"/>
      <c r="S736" s="63"/>
      <c r="T736" s="63"/>
      <c r="U736" s="63"/>
      <c r="V736" s="63"/>
    </row>
    <row r="737" spans="1:22" ht="12.75" customHeight="1">
      <c r="A737" s="58"/>
      <c r="B737" s="63"/>
      <c r="C737" s="63"/>
      <c r="D737" s="63"/>
      <c r="E737" s="63"/>
      <c r="F737" s="79"/>
      <c r="G737" s="79"/>
      <c r="H737" s="79"/>
      <c r="I737" s="63"/>
      <c r="J737" s="58"/>
      <c r="K737" s="63"/>
      <c r="L737" s="63"/>
      <c r="M737" s="63"/>
      <c r="N737" s="63"/>
      <c r="O737" s="63"/>
      <c r="P737" s="63"/>
      <c r="Q737" s="63"/>
      <c r="R737" s="63"/>
      <c r="S737" s="63"/>
      <c r="T737" s="63"/>
      <c r="U737" s="63"/>
      <c r="V737" s="63"/>
    </row>
    <row r="738" spans="1:22" ht="12.75" customHeight="1">
      <c r="A738" s="58"/>
      <c r="B738" s="63"/>
      <c r="C738" s="63"/>
      <c r="D738" s="63"/>
      <c r="E738" s="63"/>
      <c r="F738" s="79"/>
      <c r="G738" s="79"/>
      <c r="H738" s="79"/>
      <c r="I738" s="63"/>
      <c r="J738" s="58"/>
      <c r="K738" s="63"/>
      <c r="L738" s="63"/>
      <c r="M738" s="63"/>
      <c r="N738" s="63"/>
      <c r="O738" s="63"/>
      <c r="P738" s="63"/>
      <c r="Q738" s="63"/>
      <c r="R738" s="63"/>
      <c r="S738" s="63"/>
      <c r="T738" s="63"/>
      <c r="U738" s="63"/>
      <c r="V738" s="63"/>
    </row>
    <row r="739" spans="1:22" ht="12.75" customHeight="1">
      <c r="A739" s="58"/>
      <c r="B739" s="63"/>
      <c r="C739" s="63"/>
      <c r="D739" s="63"/>
      <c r="E739" s="63"/>
      <c r="F739" s="79"/>
      <c r="G739" s="79"/>
      <c r="H739" s="79"/>
      <c r="I739" s="63"/>
      <c r="J739" s="58"/>
      <c r="K739" s="63"/>
      <c r="L739" s="63"/>
      <c r="M739" s="63"/>
      <c r="N739" s="63"/>
      <c r="O739" s="63"/>
      <c r="P739" s="63"/>
      <c r="Q739" s="63"/>
      <c r="R739" s="63"/>
      <c r="S739" s="63"/>
      <c r="T739" s="63"/>
      <c r="U739" s="63"/>
      <c r="V739" s="63"/>
    </row>
    <row r="740" spans="1:22" ht="12.75" customHeight="1">
      <c r="A740" s="58"/>
      <c r="B740" s="63"/>
      <c r="C740" s="63"/>
      <c r="D740" s="63"/>
      <c r="E740" s="63"/>
      <c r="F740" s="79"/>
      <c r="G740" s="79"/>
      <c r="H740" s="79"/>
      <c r="I740" s="63"/>
      <c r="J740" s="58"/>
      <c r="K740" s="63"/>
      <c r="L740" s="63"/>
      <c r="M740" s="63"/>
      <c r="N740" s="63"/>
      <c r="O740" s="63"/>
      <c r="P740" s="63"/>
      <c r="Q740" s="63"/>
      <c r="R740" s="63"/>
      <c r="S740" s="63"/>
      <c r="T740" s="63"/>
      <c r="U740" s="63"/>
      <c r="V740" s="63"/>
    </row>
    <row r="741" spans="1:22" ht="12.75" customHeight="1">
      <c r="A741" s="58"/>
      <c r="B741" s="63"/>
      <c r="C741" s="63"/>
      <c r="D741" s="63"/>
      <c r="E741" s="63"/>
      <c r="F741" s="79"/>
      <c r="G741" s="79"/>
      <c r="H741" s="79"/>
      <c r="I741" s="63"/>
      <c r="J741" s="58"/>
      <c r="K741" s="63"/>
      <c r="L741" s="63"/>
      <c r="M741" s="63"/>
      <c r="N741" s="63"/>
      <c r="O741" s="63"/>
      <c r="P741" s="63"/>
      <c r="Q741" s="63"/>
      <c r="R741" s="63"/>
      <c r="S741" s="63"/>
      <c r="T741" s="63"/>
      <c r="U741" s="63"/>
      <c r="V741" s="63"/>
    </row>
    <row r="742" spans="1:22" ht="12.75" customHeight="1">
      <c r="A742" s="58"/>
      <c r="B742" s="63"/>
      <c r="C742" s="63"/>
      <c r="D742" s="63"/>
      <c r="E742" s="63"/>
      <c r="F742" s="79"/>
      <c r="G742" s="79"/>
      <c r="H742" s="79"/>
      <c r="I742" s="63"/>
      <c r="J742" s="58"/>
      <c r="K742" s="63"/>
      <c r="L742" s="63"/>
      <c r="M742" s="63"/>
      <c r="N742" s="63"/>
      <c r="O742" s="63"/>
      <c r="P742" s="63"/>
      <c r="Q742" s="63"/>
      <c r="R742" s="63"/>
      <c r="S742" s="63"/>
      <c r="T742" s="63"/>
      <c r="U742" s="63"/>
      <c r="V742" s="63"/>
    </row>
    <row r="743" spans="1:22" ht="12.75" customHeight="1">
      <c r="A743" s="58"/>
      <c r="B743" s="63"/>
      <c r="C743" s="63"/>
      <c r="D743" s="63"/>
      <c r="E743" s="63"/>
      <c r="F743" s="79"/>
      <c r="G743" s="79"/>
      <c r="H743" s="79"/>
      <c r="I743" s="63"/>
      <c r="J743" s="58"/>
      <c r="K743" s="63"/>
      <c r="L743" s="63"/>
      <c r="M743" s="63"/>
      <c r="N743" s="63"/>
      <c r="O743" s="63"/>
      <c r="P743" s="63"/>
      <c r="Q743" s="63"/>
      <c r="R743" s="63"/>
      <c r="S743" s="63"/>
      <c r="T743" s="63"/>
      <c r="U743" s="63"/>
      <c r="V743" s="63"/>
    </row>
    <row r="744" spans="1:22" ht="12.75" customHeight="1">
      <c r="A744" s="58"/>
      <c r="B744" s="63"/>
      <c r="C744" s="63"/>
      <c r="D744" s="63"/>
      <c r="E744" s="63"/>
      <c r="F744" s="79"/>
      <c r="G744" s="79"/>
      <c r="H744" s="79"/>
      <c r="I744" s="63"/>
      <c r="J744" s="58"/>
      <c r="K744" s="63"/>
      <c r="L744" s="63"/>
      <c r="M744" s="63"/>
      <c r="N744" s="63"/>
      <c r="O744" s="63"/>
      <c r="P744" s="63"/>
      <c r="Q744" s="63"/>
      <c r="R744" s="63"/>
      <c r="S744" s="63"/>
      <c r="T744" s="63"/>
      <c r="U744" s="63"/>
      <c r="V744" s="63"/>
    </row>
    <row r="745" spans="1:22" ht="12.75" customHeight="1">
      <c r="A745" s="58"/>
      <c r="B745" s="63"/>
      <c r="C745" s="63"/>
      <c r="D745" s="63"/>
      <c r="E745" s="63"/>
      <c r="F745" s="79"/>
      <c r="G745" s="79"/>
      <c r="H745" s="79"/>
      <c r="I745" s="63"/>
      <c r="J745" s="58"/>
      <c r="K745" s="63"/>
      <c r="L745" s="63"/>
      <c r="M745" s="63"/>
      <c r="N745" s="63"/>
      <c r="O745" s="63"/>
      <c r="P745" s="63"/>
      <c r="Q745" s="63"/>
      <c r="R745" s="63"/>
      <c r="S745" s="63"/>
      <c r="T745" s="63"/>
      <c r="U745" s="63"/>
      <c r="V745" s="63"/>
    </row>
    <row r="746" spans="1:22" ht="12.75" customHeight="1">
      <c r="A746" s="58"/>
      <c r="B746" s="63"/>
      <c r="C746" s="63"/>
      <c r="D746" s="63"/>
      <c r="E746" s="63"/>
      <c r="F746" s="79"/>
      <c r="G746" s="79"/>
      <c r="H746" s="79"/>
      <c r="I746" s="63"/>
      <c r="J746" s="58"/>
      <c r="K746" s="63"/>
      <c r="L746" s="63"/>
      <c r="M746" s="63"/>
      <c r="N746" s="63"/>
      <c r="O746" s="63"/>
      <c r="P746" s="63"/>
      <c r="Q746" s="63"/>
      <c r="R746" s="63"/>
      <c r="S746" s="63"/>
      <c r="T746" s="63"/>
      <c r="U746" s="63"/>
      <c r="V746" s="63"/>
    </row>
    <row r="747" spans="1:22" ht="12.75" customHeight="1">
      <c r="A747" s="58"/>
      <c r="B747" s="63"/>
      <c r="C747" s="63"/>
      <c r="D747" s="63"/>
      <c r="E747" s="63"/>
      <c r="F747" s="79"/>
      <c r="G747" s="79"/>
      <c r="H747" s="79"/>
      <c r="I747" s="63"/>
      <c r="J747" s="58"/>
      <c r="K747" s="63"/>
      <c r="L747" s="63"/>
      <c r="M747" s="63"/>
      <c r="N747" s="63"/>
      <c r="O747" s="63"/>
      <c r="P747" s="63"/>
      <c r="Q747" s="63"/>
      <c r="R747" s="63"/>
      <c r="S747" s="63"/>
      <c r="T747" s="63"/>
      <c r="U747" s="63"/>
      <c r="V747" s="63"/>
    </row>
    <row r="748" spans="1:22" ht="12.75" customHeight="1">
      <c r="A748" s="58"/>
      <c r="B748" s="63"/>
      <c r="C748" s="63"/>
      <c r="D748" s="63"/>
      <c r="E748" s="63"/>
      <c r="F748" s="79"/>
      <c r="G748" s="79"/>
      <c r="H748" s="79"/>
      <c r="I748" s="63"/>
      <c r="J748" s="58"/>
      <c r="K748" s="63"/>
      <c r="L748" s="63"/>
      <c r="M748" s="63"/>
      <c r="N748" s="63"/>
      <c r="O748" s="63"/>
      <c r="P748" s="63"/>
      <c r="Q748" s="63"/>
      <c r="R748" s="63"/>
      <c r="S748" s="63"/>
      <c r="T748" s="63"/>
      <c r="U748" s="63"/>
      <c r="V748" s="63"/>
    </row>
    <row r="749" spans="1:22" ht="12.75" customHeight="1">
      <c r="A749" s="58"/>
      <c r="B749" s="63"/>
      <c r="C749" s="63"/>
      <c r="D749" s="63"/>
      <c r="E749" s="63"/>
      <c r="F749" s="79"/>
      <c r="G749" s="79"/>
      <c r="H749" s="79"/>
      <c r="I749" s="63"/>
      <c r="J749" s="58"/>
      <c r="K749" s="63"/>
      <c r="L749" s="63"/>
      <c r="M749" s="63"/>
      <c r="N749" s="63"/>
      <c r="O749" s="63"/>
      <c r="P749" s="63"/>
      <c r="Q749" s="63"/>
      <c r="R749" s="63"/>
      <c r="S749" s="63"/>
      <c r="T749" s="63"/>
      <c r="U749" s="63"/>
      <c r="V749" s="63"/>
    </row>
    <row r="750" spans="1:22" ht="12.75" customHeight="1">
      <c r="A750" s="58"/>
      <c r="B750" s="63"/>
      <c r="C750" s="63"/>
      <c r="D750" s="63"/>
      <c r="E750" s="63"/>
      <c r="F750" s="79"/>
      <c r="G750" s="79"/>
      <c r="H750" s="79"/>
      <c r="I750" s="63"/>
      <c r="J750" s="58"/>
      <c r="K750" s="63"/>
      <c r="L750" s="63"/>
      <c r="M750" s="63"/>
      <c r="N750" s="63"/>
      <c r="O750" s="63"/>
      <c r="P750" s="63"/>
      <c r="Q750" s="63"/>
      <c r="R750" s="63"/>
      <c r="S750" s="63"/>
      <c r="T750" s="63"/>
      <c r="U750" s="63"/>
      <c r="V750" s="63"/>
    </row>
    <row r="751" spans="1:22" ht="12.75" customHeight="1">
      <c r="A751" s="58"/>
      <c r="B751" s="63"/>
      <c r="C751" s="63"/>
      <c r="D751" s="63"/>
      <c r="E751" s="63"/>
      <c r="F751" s="79"/>
      <c r="G751" s="79"/>
      <c r="H751" s="79"/>
      <c r="I751" s="63"/>
      <c r="J751" s="58"/>
      <c r="K751" s="63"/>
      <c r="L751" s="63"/>
      <c r="M751" s="63"/>
      <c r="N751" s="63"/>
      <c r="O751" s="63"/>
      <c r="P751" s="63"/>
      <c r="Q751" s="63"/>
      <c r="R751" s="63"/>
      <c r="S751" s="63"/>
      <c r="T751" s="63"/>
      <c r="U751" s="63"/>
      <c r="V751" s="63"/>
    </row>
    <row r="752" spans="1:22" ht="12.75" customHeight="1">
      <c r="A752" s="58"/>
      <c r="B752" s="63"/>
      <c r="C752" s="63"/>
      <c r="D752" s="63"/>
      <c r="E752" s="63"/>
      <c r="F752" s="79"/>
      <c r="G752" s="79"/>
      <c r="H752" s="79"/>
      <c r="I752" s="63"/>
      <c r="J752" s="58"/>
      <c r="K752" s="63"/>
      <c r="L752" s="63"/>
      <c r="M752" s="63"/>
      <c r="N752" s="63"/>
      <c r="O752" s="63"/>
      <c r="P752" s="63"/>
      <c r="Q752" s="63"/>
      <c r="R752" s="63"/>
      <c r="S752" s="63"/>
      <c r="T752" s="63"/>
      <c r="U752" s="63"/>
      <c r="V752" s="63"/>
    </row>
    <row r="753" spans="1:22" ht="12.75" customHeight="1">
      <c r="A753" s="58"/>
      <c r="B753" s="63"/>
      <c r="C753" s="63"/>
      <c r="D753" s="63"/>
      <c r="E753" s="63"/>
      <c r="F753" s="79"/>
      <c r="G753" s="79"/>
      <c r="H753" s="79"/>
      <c r="I753" s="63"/>
      <c r="J753" s="58"/>
      <c r="K753" s="63"/>
      <c r="L753" s="63"/>
      <c r="M753" s="63"/>
      <c r="N753" s="63"/>
      <c r="O753" s="63"/>
      <c r="P753" s="63"/>
      <c r="Q753" s="63"/>
      <c r="R753" s="63"/>
      <c r="S753" s="63"/>
      <c r="T753" s="63"/>
      <c r="U753" s="63"/>
      <c r="V753" s="63"/>
    </row>
    <row r="754" spans="1:22" ht="12.75" customHeight="1">
      <c r="A754" s="58"/>
      <c r="B754" s="63"/>
      <c r="C754" s="63"/>
      <c r="D754" s="63"/>
      <c r="E754" s="63"/>
      <c r="F754" s="79"/>
      <c r="G754" s="79"/>
      <c r="H754" s="79"/>
      <c r="I754" s="63"/>
      <c r="J754" s="58"/>
      <c r="K754" s="63"/>
      <c r="L754" s="63"/>
      <c r="M754" s="63"/>
      <c r="N754" s="63"/>
      <c r="O754" s="63"/>
      <c r="P754" s="63"/>
      <c r="Q754" s="63"/>
      <c r="R754" s="63"/>
      <c r="S754" s="63"/>
      <c r="T754" s="63"/>
      <c r="U754" s="63"/>
      <c r="V754" s="63"/>
    </row>
    <row r="755" spans="1:22" ht="12.75" customHeight="1">
      <c r="A755" s="58"/>
      <c r="B755" s="63"/>
      <c r="C755" s="63"/>
      <c r="D755" s="63"/>
      <c r="E755" s="63"/>
      <c r="F755" s="79"/>
      <c r="G755" s="79"/>
      <c r="H755" s="79"/>
      <c r="I755" s="63"/>
      <c r="J755" s="58"/>
      <c r="K755" s="63"/>
      <c r="L755" s="63"/>
      <c r="M755" s="63"/>
      <c r="N755" s="63"/>
      <c r="O755" s="63"/>
      <c r="P755" s="63"/>
      <c r="Q755" s="63"/>
      <c r="R755" s="63"/>
      <c r="S755" s="63"/>
      <c r="T755" s="63"/>
      <c r="U755" s="63"/>
      <c r="V755" s="63"/>
    </row>
    <row r="756" spans="1:22" ht="12.75" customHeight="1">
      <c r="A756" s="58"/>
      <c r="B756" s="63"/>
      <c r="C756" s="63"/>
      <c r="D756" s="63"/>
      <c r="E756" s="63"/>
      <c r="F756" s="79"/>
      <c r="G756" s="79"/>
      <c r="H756" s="79"/>
      <c r="I756" s="63"/>
      <c r="J756" s="58"/>
      <c r="K756" s="63"/>
      <c r="L756" s="63"/>
      <c r="M756" s="63"/>
      <c r="N756" s="63"/>
      <c r="O756" s="63"/>
      <c r="P756" s="63"/>
      <c r="Q756" s="63"/>
      <c r="R756" s="63"/>
      <c r="S756" s="63"/>
      <c r="T756" s="63"/>
      <c r="U756" s="63"/>
      <c r="V756" s="63"/>
    </row>
    <row r="757" spans="1:22" ht="12.75" customHeight="1">
      <c r="A757" s="58"/>
      <c r="B757" s="63"/>
      <c r="C757" s="63"/>
      <c r="D757" s="63"/>
      <c r="E757" s="63"/>
      <c r="F757" s="79"/>
      <c r="G757" s="79"/>
      <c r="H757" s="79"/>
      <c r="I757" s="63"/>
      <c r="J757" s="58"/>
      <c r="K757" s="63"/>
      <c r="L757" s="63"/>
      <c r="M757" s="63"/>
      <c r="N757" s="63"/>
      <c r="O757" s="63"/>
      <c r="P757" s="63"/>
      <c r="Q757" s="63"/>
      <c r="R757" s="63"/>
      <c r="S757" s="63"/>
      <c r="T757" s="63"/>
      <c r="U757" s="63"/>
      <c r="V757" s="63"/>
    </row>
    <row r="758" spans="1:22" ht="12.75" customHeight="1">
      <c r="A758" s="58"/>
      <c r="B758" s="63"/>
      <c r="C758" s="63"/>
      <c r="D758" s="63"/>
      <c r="E758" s="63"/>
      <c r="F758" s="79"/>
      <c r="G758" s="79"/>
      <c r="H758" s="79"/>
      <c r="I758" s="63"/>
      <c r="J758" s="58"/>
      <c r="K758" s="63"/>
      <c r="L758" s="63"/>
      <c r="M758" s="63"/>
      <c r="N758" s="63"/>
      <c r="O758" s="63"/>
      <c r="P758" s="63"/>
      <c r="Q758" s="63"/>
      <c r="R758" s="63"/>
      <c r="S758" s="63"/>
      <c r="T758" s="63"/>
      <c r="U758" s="63"/>
      <c r="V758" s="63"/>
    </row>
    <row r="759" spans="1:22" ht="12.75" customHeight="1">
      <c r="A759" s="58"/>
      <c r="B759" s="63"/>
      <c r="C759" s="63"/>
      <c r="D759" s="63"/>
      <c r="E759" s="63"/>
      <c r="F759" s="79"/>
      <c r="G759" s="79"/>
      <c r="H759" s="79"/>
      <c r="I759" s="63"/>
      <c r="J759" s="58"/>
      <c r="K759" s="63"/>
      <c r="L759" s="63"/>
      <c r="M759" s="63"/>
      <c r="N759" s="63"/>
      <c r="O759" s="63"/>
      <c r="P759" s="63"/>
      <c r="Q759" s="63"/>
      <c r="R759" s="63"/>
      <c r="S759" s="63"/>
      <c r="T759" s="63"/>
      <c r="U759" s="63"/>
      <c r="V759" s="63"/>
    </row>
    <row r="760" spans="1:22" ht="12.75" customHeight="1">
      <c r="A760" s="58"/>
      <c r="B760" s="63"/>
      <c r="C760" s="63"/>
      <c r="D760" s="63"/>
      <c r="E760" s="63"/>
      <c r="F760" s="79"/>
      <c r="G760" s="79"/>
      <c r="H760" s="79"/>
      <c r="I760" s="63"/>
      <c r="J760" s="58"/>
      <c r="K760" s="63"/>
      <c r="L760" s="63"/>
      <c r="M760" s="63"/>
      <c r="N760" s="63"/>
      <c r="O760" s="63"/>
      <c r="P760" s="63"/>
      <c r="Q760" s="63"/>
      <c r="R760" s="63"/>
      <c r="S760" s="63"/>
      <c r="T760" s="63"/>
      <c r="U760" s="63"/>
      <c r="V760" s="63"/>
    </row>
    <row r="761" spans="1:22" ht="12.75" customHeight="1">
      <c r="A761" s="58"/>
      <c r="B761" s="63"/>
      <c r="C761" s="63"/>
      <c r="D761" s="63"/>
      <c r="E761" s="63"/>
      <c r="F761" s="79"/>
      <c r="G761" s="79"/>
      <c r="H761" s="79"/>
      <c r="I761" s="63"/>
      <c r="J761" s="58"/>
      <c r="K761" s="63"/>
      <c r="L761" s="63"/>
      <c r="M761" s="63"/>
      <c r="N761" s="63"/>
      <c r="O761" s="63"/>
      <c r="P761" s="63"/>
      <c r="Q761" s="63"/>
      <c r="R761" s="63"/>
      <c r="S761" s="63"/>
      <c r="T761" s="63"/>
      <c r="U761" s="63"/>
      <c r="V761" s="63"/>
    </row>
    <row r="762" spans="1:22" ht="12.75" customHeight="1">
      <c r="A762" s="58"/>
      <c r="B762" s="63"/>
      <c r="C762" s="63"/>
      <c r="D762" s="63"/>
      <c r="E762" s="63"/>
      <c r="F762" s="79"/>
      <c r="G762" s="79"/>
      <c r="H762" s="79"/>
      <c r="I762" s="63"/>
      <c r="J762" s="58"/>
      <c r="K762" s="63"/>
      <c r="L762" s="63"/>
      <c r="M762" s="63"/>
      <c r="N762" s="63"/>
      <c r="O762" s="63"/>
      <c r="P762" s="63"/>
      <c r="Q762" s="63"/>
      <c r="R762" s="63"/>
      <c r="S762" s="63"/>
      <c r="T762" s="63"/>
      <c r="U762" s="63"/>
      <c r="V762" s="63"/>
    </row>
    <row r="763" spans="1:22" ht="12.75" customHeight="1">
      <c r="A763" s="58"/>
      <c r="B763" s="63"/>
      <c r="C763" s="63"/>
      <c r="D763" s="63"/>
      <c r="E763" s="63"/>
      <c r="F763" s="79"/>
      <c r="G763" s="79"/>
      <c r="H763" s="79"/>
      <c r="I763" s="63"/>
      <c r="J763" s="58"/>
      <c r="K763" s="63"/>
      <c r="L763" s="63"/>
      <c r="M763" s="63"/>
      <c r="N763" s="63"/>
      <c r="O763" s="63"/>
      <c r="P763" s="63"/>
      <c r="Q763" s="63"/>
      <c r="R763" s="63"/>
      <c r="S763" s="63"/>
      <c r="T763" s="63"/>
      <c r="U763" s="63"/>
      <c r="V763" s="63"/>
    </row>
    <row r="764" spans="1:22" ht="12.75" customHeight="1">
      <c r="A764" s="58"/>
      <c r="B764" s="63"/>
      <c r="C764" s="63"/>
      <c r="D764" s="63"/>
      <c r="E764" s="63"/>
      <c r="F764" s="79"/>
      <c r="G764" s="79"/>
      <c r="H764" s="79"/>
      <c r="I764" s="63"/>
      <c r="J764" s="58"/>
      <c r="K764" s="63"/>
      <c r="L764" s="63"/>
      <c r="M764" s="63"/>
      <c r="N764" s="63"/>
      <c r="O764" s="63"/>
      <c r="P764" s="63"/>
      <c r="Q764" s="63"/>
      <c r="R764" s="63"/>
      <c r="S764" s="63"/>
      <c r="T764" s="63"/>
      <c r="U764" s="63"/>
      <c r="V764" s="63"/>
    </row>
    <row r="765" spans="1:22" ht="12.75" customHeight="1">
      <c r="A765" s="58"/>
      <c r="B765" s="63"/>
      <c r="C765" s="63"/>
      <c r="D765" s="63"/>
      <c r="E765" s="63"/>
      <c r="F765" s="79"/>
      <c r="G765" s="79"/>
      <c r="H765" s="79"/>
      <c r="I765" s="63"/>
      <c r="J765" s="58"/>
      <c r="K765" s="63"/>
      <c r="L765" s="63"/>
      <c r="M765" s="63"/>
      <c r="N765" s="63"/>
      <c r="O765" s="63"/>
      <c r="P765" s="63"/>
      <c r="Q765" s="63"/>
      <c r="R765" s="63"/>
      <c r="S765" s="63"/>
      <c r="T765" s="63"/>
      <c r="U765" s="63"/>
      <c r="V765" s="63"/>
    </row>
    <row r="766" spans="1:22" ht="12.75" customHeight="1">
      <c r="A766" s="58"/>
      <c r="B766" s="63"/>
      <c r="C766" s="63"/>
      <c r="D766" s="63"/>
      <c r="E766" s="63"/>
      <c r="F766" s="79"/>
      <c r="G766" s="79"/>
      <c r="H766" s="79"/>
      <c r="I766" s="63"/>
      <c r="J766" s="58"/>
      <c r="K766" s="63"/>
      <c r="L766" s="63"/>
      <c r="M766" s="63"/>
      <c r="N766" s="63"/>
      <c r="O766" s="63"/>
      <c r="P766" s="63"/>
      <c r="Q766" s="63"/>
      <c r="R766" s="63"/>
      <c r="S766" s="63"/>
      <c r="T766" s="63"/>
      <c r="U766" s="63"/>
      <c r="V766" s="63"/>
    </row>
    <row r="767" spans="1:22" ht="12.75" customHeight="1">
      <c r="A767" s="58"/>
      <c r="B767" s="63"/>
      <c r="C767" s="63"/>
      <c r="D767" s="63"/>
      <c r="E767" s="63"/>
      <c r="F767" s="79"/>
      <c r="G767" s="79"/>
      <c r="H767" s="79"/>
      <c r="I767" s="63"/>
      <c r="J767" s="58"/>
      <c r="K767" s="63"/>
      <c r="L767" s="63"/>
      <c r="M767" s="63"/>
      <c r="N767" s="63"/>
      <c r="O767" s="63"/>
      <c r="P767" s="63"/>
      <c r="Q767" s="63"/>
      <c r="R767" s="63"/>
      <c r="S767" s="63"/>
      <c r="T767" s="63"/>
      <c r="U767" s="63"/>
      <c r="V767" s="63"/>
    </row>
    <row r="768" spans="1:22" ht="12.75" customHeight="1">
      <c r="A768" s="58"/>
      <c r="B768" s="63"/>
      <c r="C768" s="63"/>
      <c r="D768" s="63"/>
      <c r="E768" s="63"/>
      <c r="F768" s="79"/>
      <c r="G768" s="79"/>
      <c r="H768" s="79"/>
      <c r="I768" s="63"/>
      <c r="J768" s="58"/>
      <c r="K768" s="63"/>
      <c r="L768" s="63"/>
      <c r="M768" s="63"/>
      <c r="N768" s="63"/>
      <c r="O768" s="63"/>
      <c r="P768" s="63"/>
      <c r="Q768" s="63"/>
      <c r="R768" s="63"/>
      <c r="S768" s="63"/>
      <c r="T768" s="63"/>
      <c r="U768" s="63"/>
      <c r="V768" s="63"/>
    </row>
    <row r="769" spans="1:22" ht="12.75" customHeight="1">
      <c r="A769" s="58"/>
      <c r="B769" s="63"/>
      <c r="C769" s="63"/>
      <c r="D769" s="63"/>
      <c r="E769" s="63"/>
      <c r="F769" s="79"/>
      <c r="G769" s="79"/>
      <c r="H769" s="79"/>
      <c r="I769" s="63"/>
      <c r="J769" s="58"/>
      <c r="K769" s="63"/>
      <c r="L769" s="63"/>
      <c r="M769" s="63"/>
      <c r="N769" s="63"/>
      <c r="O769" s="63"/>
      <c r="P769" s="63"/>
      <c r="Q769" s="63"/>
      <c r="R769" s="63"/>
      <c r="S769" s="63"/>
      <c r="T769" s="63"/>
      <c r="U769" s="63"/>
      <c r="V769" s="63"/>
    </row>
    <row r="770" spans="1:22" ht="12.75" customHeight="1">
      <c r="A770" s="58"/>
      <c r="B770" s="63"/>
      <c r="C770" s="63"/>
      <c r="D770" s="63"/>
      <c r="E770" s="63"/>
      <c r="F770" s="79"/>
      <c r="G770" s="79"/>
      <c r="H770" s="79"/>
      <c r="I770" s="63"/>
      <c r="J770" s="58"/>
      <c r="K770" s="63"/>
      <c r="L770" s="63"/>
      <c r="M770" s="63"/>
      <c r="N770" s="63"/>
      <c r="O770" s="63"/>
      <c r="P770" s="63"/>
      <c r="Q770" s="63"/>
      <c r="R770" s="63"/>
      <c r="S770" s="63"/>
      <c r="T770" s="63"/>
      <c r="U770" s="63"/>
      <c r="V770" s="63"/>
    </row>
    <row r="771" spans="1:22" ht="12.75" customHeight="1">
      <c r="A771" s="58"/>
      <c r="B771" s="63"/>
      <c r="C771" s="63"/>
      <c r="D771" s="63"/>
      <c r="E771" s="63"/>
      <c r="F771" s="79"/>
      <c r="G771" s="79"/>
      <c r="H771" s="79"/>
      <c r="I771" s="63"/>
      <c r="J771" s="58"/>
      <c r="K771" s="63"/>
      <c r="L771" s="63"/>
      <c r="M771" s="63"/>
      <c r="N771" s="63"/>
      <c r="O771" s="63"/>
      <c r="P771" s="63"/>
      <c r="Q771" s="63"/>
      <c r="R771" s="63"/>
      <c r="S771" s="63"/>
      <c r="T771" s="63"/>
      <c r="U771" s="63"/>
      <c r="V771" s="63"/>
    </row>
    <row r="772" spans="1:22" ht="12.75" customHeight="1">
      <c r="A772" s="58"/>
      <c r="B772" s="63"/>
      <c r="C772" s="63"/>
      <c r="D772" s="63"/>
      <c r="E772" s="63"/>
      <c r="F772" s="79"/>
      <c r="G772" s="79"/>
      <c r="H772" s="79"/>
      <c r="I772" s="63"/>
      <c r="J772" s="58"/>
      <c r="K772" s="63"/>
      <c r="L772" s="63"/>
      <c r="M772" s="63"/>
      <c r="N772" s="63"/>
      <c r="O772" s="63"/>
      <c r="P772" s="63"/>
      <c r="Q772" s="63"/>
      <c r="R772" s="63"/>
      <c r="S772" s="63"/>
      <c r="T772" s="63"/>
      <c r="U772" s="63"/>
      <c r="V772" s="63"/>
    </row>
    <row r="773" spans="1:22" ht="12.75" customHeight="1">
      <c r="A773" s="58"/>
      <c r="B773" s="63"/>
      <c r="C773" s="63"/>
      <c r="D773" s="63"/>
      <c r="E773" s="63"/>
      <c r="F773" s="79"/>
      <c r="G773" s="79"/>
      <c r="H773" s="79"/>
      <c r="I773" s="63"/>
      <c r="J773" s="58"/>
      <c r="K773" s="63"/>
      <c r="L773" s="63"/>
      <c r="M773" s="63"/>
      <c r="N773" s="63"/>
      <c r="O773" s="63"/>
      <c r="P773" s="63"/>
      <c r="Q773" s="63"/>
      <c r="R773" s="63"/>
      <c r="S773" s="63"/>
      <c r="T773" s="63"/>
      <c r="U773" s="63"/>
      <c r="V773" s="63"/>
    </row>
    <row r="774" spans="1:22" ht="12.75" customHeight="1">
      <c r="A774" s="58"/>
      <c r="B774" s="63"/>
      <c r="C774" s="63"/>
      <c r="D774" s="63"/>
      <c r="E774" s="63"/>
      <c r="F774" s="79"/>
      <c r="G774" s="79"/>
      <c r="H774" s="79"/>
      <c r="I774" s="63"/>
      <c r="J774" s="58"/>
      <c r="K774" s="63"/>
      <c r="L774" s="63"/>
      <c r="M774" s="63"/>
      <c r="N774" s="63"/>
      <c r="O774" s="63"/>
      <c r="P774" s="63"/>
      <c r="Q774" s="63"/>
      <c r="R774" s="63"/>
      <c r="S774" s="63"/>
      <c r="T774" s="63"/>
      <c r="U774" s="63"/>
      <c r="V774" s="63"/>
    </row>
    <row r="775" spans="1:22" ht="12.75" customHeight="1">
      <c r="A775" s="58"/>
      <c r="B775" s="63"/>
      <c r="C775" s="63"/>
      <c r="D775" s="63"/>
      <c r="E775" s="63"/>
      <c r="F775" s="79"/>
      <c r="G775" s="79"/>
      <c r="H775" s="79"/>
      <c r="I775" s="63"/>
      <c r="J775" s="58"/>
      <c r="K775" s="63"/>
      <c r="L775" s="63"/>
      <c r="M775" s="63"/>
      <c r="N775" s="63"/>
      <c r="O775" s="63"/>
      <c r="P775" s="63"/>
      <c r="Q775" s="63"/>
      <c r="R775" s="63"/>
      <c r="S775" s="63"/>
      <c r="T775" s="63"/>
      <c r="U775" s="63"/>
      <c r="V775" s="63"/>
    </row>
    <row r="776" spans="1:22" ht="12.75" customHeight="1">
      <c r="A776" s="58"/>
      <c r="B776" s="63"/>
      <c r="C776" s="63"/>
      <c r="D776" s="63"/>
      <c r="E776" s="63"/>
      <c r="F776" s="79"/>
      <c r="G776" s="79"/>
      <c r="H776" s="79"/>
      <c r="I776" s="63"/>
      <c r="J776" s="58"/>
      <c r="K776" s="63"/>
      <c r="L776" s="63"/>
      <c r="M776" s="63"/>
      <c r="N776" s="63"/>
      <c r="O776" s="63"/>
      <c r="P776" s="63"/>
      <c r="Q776" s="63"/>
      <c r="R776" s="63"/>
      <c r="S776" s="63"/>
      <c r="T776" s="63"/>
      <c r="U776" s="63"/>
      <c r="V776" s="63"/>
    </row>
    <row r="777" spans="1:22" ht="12.75" customHeight="1">
      <c r="A777" s="58"/>
      <c r="B777" s="63"/>
      <c r="C777" s="63"/>
      <c r="D777" s="63"/>
      <c r="E777" s="63"/>
      <c r="F777" s="79"/>
      <c r="G777" s="79"/>
      <c r="H777" s="79"/>
      <c r="I777" s="63"/>
      <c r="J777" s="58"/>
      <c r="K777" s="63"/>
      <c r="L777" s="63"/>
      <c r="M777" s="63"/>
      <c r="N777" s="63"/>
      <c r="O777" s="63"/>
      <c r="P777" s="63"/>
      <c r="Q777" s="63"/>
      <c r="R777" s="63"/>
      <c r="S777" s="63"/>
      <c r="T777" s="63"/>
      <c r="U777" s="63"/>
      <c r="V777" s="63"/>
    </row>
    <row r="778" spans="1:22" ht="12.75" customHeight="1">
      <c r="A778" s="58"/>
      <c r="B778" s="63"/>
      <c r="C778" s="63"/>
      <c r="D778" s="63"/>
      <c r="E778" s="63"/>
      <c r="F778" s="79"/>
      <c r="G778" s="79"/>
      <c r="H778" s="79"/>
      <c r="I778" s="63"/>
      <c r="J778" s="58"/>
      <c r="K778" s="63"/>
      <c r="L778" s="63"/>
      <c r="M778" s="63"/>
      <c r="N778" s="63"/>
      <c r="O778" s="63"/>
      <c r="P778" s="63"/>
      <c r="Q778" s="63"/>
      <c r="R778" s="63"/>
      <c r="S778" s="63"/>
      <c r="T778" s="63"/>
      <c r="U778" s="63"/>
      <c r="V778" s="63"/>
    </row>
    <row r="779" spans="1:22" ht="12.75" customHeight="1">
      <c r="A779" s="58"/>
      <c r="B779" s="63"/>
      <c r="C779" s="63"/>
      <c r="D779" s="63"/>
      <c r="E779" s="63"/>
      <c r="F779" s="79"/>
      <c r="G779" s="79"/>
      <c r="H779" s="79"/>
      <c r="I779" s="63"/>
      <c r="J779" s="58"/>
      <c r="K779" s="63"/>
      <c r="L779" s="63"/>
      <c r="M779" s="63"/>
      <c r="N779" s="63"/>
      <c r="O779" s="63"/>
      <c r="P779" s="63"/>
      <c r="Q779" s="63"/>
      <c r="R779" s="63"/>
      <c r="S779" s="63"/>
      <c r="T779" s="63"/>
      <c r="U779" s="63"/>
      <c r="V779" s="63"/>
    </row>
    <row r="780" spans="1:22" ht="12.75" customHeight="1">
      <c r="A780" s="58"/>
      <c r="B780" s="63"/>
      <c r="C780" s="63"/>
      <c r="D780" s="63"/>
      <c r="E780" s="63"/>
      <c r="F780" s="79"/>
      <c r="G780" s="79"/>
      <c r="H780" s="79"/>
      <c r="I780" s="63"/>
      <c r="J780" s="58"/>
      <c r="K780" s="63"/>
      <c r="L780" s="63"/>
      <c r="M780" s="63"/>
      <c r="N780" s="63"/>
      <c r="O780" s="63"/>
      <c r="P780" s="63"/>
      <c r="Q780" s="63"/>
      <c r="R780" s="63"/>
      <c r="S780" s="63"/>
      <c r="T780" s="63"/>
      <c r="U780" s="63"/>
      <c r="V780" s="63"/>
    </row>
    <row r="781" spans="1:22" ht="12.75" customHeight="1">
      <c r="A781" s="58"/>
      <c r="B781" s="63"/>
      <c r="C781" s="63"/>
      <c r="D781" s="63"/>
      <c r="E781" s="63"/>
      <c r="F781" s="79"/>
      <c r="G781" s="79"/>
      <c r="H781" s="79"/>
      <c r="I781" s="63"/>
      <c r="J781" s="58"/>
      <c r="K781" s="63"/>
      <c r="L781" s="63"/>
      <c r="M781" s="63"/>
      <c r="N781" s="63"/>
      <c r="O781" s="63"/>
      <c r="P781" s="63"/>
      <c r="Q781" s="63"/>
      <c r="R781" s="63"/>
      <c r="S781" s="63"/>
      <c r="T781" s="63"/>
      <c r="U781" s="63"/>
      <c r="V781" s="63"/>
    </row>
    <row r="782" spans="1:22" ht="12.75" customHeight="1">
      <c r="A782" s="58"/>
      <c r="B782" s="63"/>
      <c r="C782" s="63"/>
      <c r="D782" s="63"/>
      <c r="E782" s="63"/>
      <c r="F782" s="79"/>
      <c r="G782" s="79"/>
      <c r="H782" s="79"/>
      <c r="I782" s="63"/>
      <c r="J782" s="58"/>
      <c r="K782" s="63"/>
      <c r="L782" s="63"/>
      <c r="M782" s="63"/>
      <c r="N782" s="63"/>
      <c r="O782" s="63"/>
      <c r="P782" s="63"/>
      <c r="Q782" s="63"/>
      <c r="R782" s="63"/>
      <c r="S782" s="63"/>
      <c r="T782" s="63"/>
      <c r="U782" s="63"/>
      <c r="V782" s="63"/>
    </row>
    <row r="783" spans="1:22" ht="12.75" customHeight="1">
      <c r="A783" s="58"/>
      <c r="B783" s="63"/>
      <c r="C783" s="63"/>
      <c r="D783" s="63"/>
      <c r="E783" s="63"/>
      <c r="F783" s="79"/>
      <c r="G783" s="79"/>
      <c r="H783" s="79"/>
      <c r="I783" s="63"/>
      <c r="J783" s="58"/>
      <c r="K783" s="63"/>
      <c r="L783" s="63"/>
      <c r="M783" s="63"/>
      <c r="N783" s="63"/>
      <c r="O783" s="63"/>
      <c r="P783" s="63"/>
      <c r="Q783" s="63"/>
      <c r="R783" s="63"/>
      <c r="S783" s="63"/>
      <c r="T783" s="63"/>
      <c r="U783" s="63"/>
      <c r="V783" s="63"/>
    </row>
    <row r="784" spans="1:22" ht="12.75" customHeight="1">
      <c r="A784" s="58"/>
      <c r="B784" s="63"/>
      <c r="C784" s="63"/>
      <c r="D784" s="63"/>
      <c r="E784" s="63"/>
      <c r="F784" s="79"/>
      <c r="G784" s="79"/>
      <c r="H784" s="79"/>
      <c r="I784" s="63"/>
      <c r="J784" s="58"/>
      <c r="K784" s="63"/>
      <c r="L784" s="63"/>
      <c r="M784" s="63"/>
      <c r="N784" s="63"/>
      <c r="O784" s="63"/>
      <c r="P784" s="63"/>
      <c r="Q784" s="63"/>
      <c r="R784" s="63"/>
      <c r="S784" s="63"/>
      <c r="T784" s="63"/>
      <c r="U784" s="63"/>
      <c r="V784" s="63"/>
    </row>
    <row r="785" spans="1:22" ht="12.75" customHeight="1">
      <c r="A785" s="58"/>
      <c r="B785" s="63"/>
      <c r="C785" s="63"/>
      <c r="D785" s="63"/>
      <c r="E785" s="63"/>
      <c r="F785" s="79"/>
      <c r="G785" s="79"/>
      <c r="H785" s="79"/>
      <c r="I785" s="63"/>
      <c r="J785" s="58"/>
      <c r="K785" s="63"/>
      <c r="L785" s="63"/>
      <c r="M785" s="63"/>
      <c r="N785" s="63"/>
      <c r="O785" s="63"/>
      <c r="P785" s="63"/>
      <c r="Q785" s="63"/>
      <c r="R785" s="63"/>
      <c r="S785" s="63"/>
      <c r="T785" s="63"/>
      <c r="U785" s="63"/>
      <c r="V785" s="63"/>
    </row>
    <row r="786" spans="1:22" ht="12.75" customHeight="1">
      <c r="A786" s="58"/>
      <c r="B786" s="63"/>
      <c r="C786" s="63"/>
      <c r="D786" s="63"/>
      <c r="E786" s="63"/>
      <c r="F786" s="79"/>
      <c r="G786" s="79"/>
      <c r="H786" s="79"/>
      <c r="I786" s="63"/>
      <c r="J786" s="58"/>
      <c r="K786" s="63"/>
      <c r="L786" s="63"/>
      <c r="M786" s="63"/>
      <c r="N786" s="63"/>
      <c r="O786" s="63"/>
      <c r="P786" s="63"/>
      <c r="Q786" s="63"/>
      <c r="R786" s="63"/>
      <c r="S786" s="63"/>
      <c r="T786" s="63"/>
      <c r="U786" s="63"/>
      <c r="V786" s="63"/>
    </row>
    <row r="787" spans="1:22" ht="12.75" customHeight="1">
      <c r="A787" s="58"/>
      <c r="B787" s="63"/>
      <c r="C787" s="63"/>
      <c r="D787" s="63"/>
      <c r="E787" s="63"/>
      <c r="F787" s="79"/>
      <c r="G787" s="79"/>
      <c r="H787" s="79"/>
      <c r="I787" s="63"/>
      <c r="J787" s="58"/>
      <c r="K787" s="63"/>
      <c r="L787" s="63"/>
      <c r="M787" s="63"/>
      <c r="N787" s="63"/>
      <c r="O787" s="63"/>
      <c r="P787" s="63"/>
      <c r="Q787" s="63"/>
      <c r="R787" s="63"/>
      <c r="S787" s="63"/>
      <c r="T787" s="63"/>
      <c r="U787" s="63"/>
      <c r="V787" s="63"/>
    </row>
    <row r="788" spans="1:22" ht="12.75" customHeight="1">
      <c r="A788" s="58"/>
      <c r="B788" s="63"/>
      <c r="C788" s="63"/>
      <c r="D788" s="63"/>
      <c r="E788" s="63"/>
      <c r="F788" s="79"/>
      <c r="G788" s="79"/>
      <c r="H788" s="79"/>
      <c r="I788" s="63"/>
      <c r="J788" s="58"/>
      <c r="K788" s="63"/>
      <c r="L788" s="63"/>
      <c r="M788" s="63"/>
      <c r="N788" s="63"/>
      <c r="O788" s="63"/>
      <c r="P788" s="63"/>
      <c r="Q788" s="63"/>
      <c r="R788" s="63"/>
      <c r="S788" s="63"/>
      <c r="T788" s="63"/>
      <c r="U788" s="63"/>
      <c r="V788" s="63"/>
    </row>
    <row r="789" spans="1:22" ht="12.75" customHeight="1">
      <c r="A789" s="58"/>
      <c r="B789" s="63"/>
      <c r="C789" s="63"/>
      <c r="D789" s="63"/>
      <c r="E789" s="63"/>
      <c r="F789" s="79"/>
      <c r="G789" s="79"/>
      <c r="H789" s="79"/>
      <c r="I789" s="63"/>
      <c r="J789" s="58"/>
      <c r="K789" s="63"/>
      <c r="L789" s="63"/>
      <c r="M789" s="63"/>
      <c r="N789" s="63"/>
      <c r="O789" s="63"/>
      <c r="P789" s="63"/>
      <c r="Q789" s="63"/>
      <c r="R789" s="63"/>
      <c r="S789" s="63"/>
      <c r="T789" s="63"/>
      <c r="U789" s="63"/>
      <c r="V789" s="63"/>
    </row>
    <row r="790" spans="1:22" ht="12.75" customHeight="1">
      <c r="A790" s="58"/>
      <c r="B790" s="63"/>
      <c r="C790" s="63"/>
      <c r="D790" s="63"/>
      <c r="E790" s="63"/>
      <c r="F790" s="79"/>
      <c r="G790" s="79"/>
      <c r="H790" s="79"/>
      <c r="I790" s="63"/>
      <c r="J790" s="58"/>
      <c r="K790" s="63"/>
      <c r="L790" s="63"/>
      <c r="M790" s="63"/>
      <c r="N790" s="63"/>
      <c r="O790" s="63"/>
      <c r="P790" s="63"/>
      <c r="Q790" s="63"/>
      <c r="R790" s="63"/>
      <c r="S790" s="63"/>
      <c r="T790" s="63"/>
      <c r="U790" s="63"/>
      <c r="V790" s="63"/>
    </row>
    <row r="791" spans="1:22" ht="12.75" customHeight="1">
      <c r="A791" s="58"/>
      <c r="B791" s="63"/>
      <c r="C791" s="63"/>
      <c r="D791" s="63"/>
      <c r="E791" s="63"/>
      <c r="F791" s="79"/>
      <c r="G791" s="79"/>
      <c r="H791" s="79"/>
      <c r="I791" s="63"/>
      <c r="J791" s="58"/>
      <c r="K791" s="63"/>
      <c r="L791" s="63"/>
      <c r="M791" s="63"/>
      <c r="N791" s="63"/>
      <c r="O791" s="63"/>
      <c r="P791" s="63"/>
      <c r="Q791" s="63"/>
      <c r="R791" s="63"/>
      <c r="S791" s="63"/>
      <c r="T791" s="63"/>
      <c r="U791" s="63"/>
      <c r="V791" s="63"/>
    </row>
    <row r="792" spans="1:22" ht="12.75" customHeight="1">
      <c r="A792" s="58"/>
      <c r="B792" s="63"/>
      <c r="C792" s="63"/>
      <c r="D792" s="63"/>
      <c r="E792" s="63"/>
      <c r="F792" s="79"/>
      <c r="G792" s="79"/>
      <c r="H792" s="79"/>
      <c r="I792" s="63"/>
      <c r="J792" s="58"/>
      <c r="K792" s="63"/>
      <c r="L792" s="63"/>
      <c r="M792" s="63"/>
      <c r="N792" s="63"/>
      <c r="O792" s="63"/>
      <c r="P792" s="63"/>
      <c r="Q792" s="63"/>
      <c r="R792" s="63"/>
      <c r="S792" s="63"/>
      <c r="T792" s="63"/>
      <c r="U792" s="63"/>
      <c r="V792" s="63"/>
    </row>
    <row r="793" spans="1:22" ht="12.75" customHeight="1">
      <c r="A793" s="58"/>
      <c r="B793" s="63"/>
      <c r="C793" s="63"/>
      <c r="D793" s="63"/>
      <c r="E793" s="63"/>
      <c r="F793" s="79"/>
      <c r="G793" s="79"/>
      <c r="H793" s="79"/>
      <c r="I793" s="63"/>
      <c r="J793" s="58"/>
      <c r="K793" s="63"/>
      <c r="L793" s="63"/>
      <c r="M793" s="63"/>
      <c r="N793" s="63"/>
      <c r="O793" s="63"/>
      <c r="P793" s="63"/>
      <c r="Q793" s="63"/>
      <c r="R793" s="63"/>
      <c r="S793" s="63"/>
      <c r="T793" s="63"/>
      <c r="U793" s="63"/>
      <c r="V793" s="63"/>
    </row>
    <row r="794" spans="1:22" ht="12.75" customHeight="1">
      <c r="A794" s="58"/>
      <c r="B794" s="63"/>
      <c r="C794" s="63"/>
      <c r="D794" s="63"/>
      <c r="E794" s="63"/>
      <c r="F794" s="79"/>
      <c r="G794" s="79"/>
      <c r="H794" s="79"/>
      <c r="I794" s="63"/>
      <c r="J794" s="58"/>
      <c r="K794" s="63"/>
      <c r="L794" s="63"/>
      <c r="M794" s="63"/>
      <c r="N794" s="63"/>
      <c r="O794" s="63"/>
      <c r="P794" s="63"/>
      <c r="Q794" s="63"/>
      <c r="R794" s="63"/>
      <c r="S794" s="63"/>
      <c r="T794" s="63"/>
      <c r="U794" s="63"/>
      <c r="V794" s="63"/>
    </row>
    <row r="795" spans="1:22" ht="12.75" customHeight="1">
      <c r="A795" s="58"/>
      <c r="B795" s="63"/>
      <c r="C795" s="63"/>
      <c r="D795" s="63"/>
      <c r="E795" s="63"/>
      <c r="F795" s="79"/>
      <c r="G795" s="79"/>
      <c r="H795" s="79"/>
      <c r="I795" s="63"/>
      <c r="J795" s="58"/>
      <c r="K795" s="63"/>
      <c r="L795" s="63"/>
      <c r="M795" s="63"/>
      <c r="N795" s="63"/>
      <c r="O795" s="63"/>
      <c r="P795" s="63"/>
      <c r="Q795" s="63"/>
      <c r="R795" s="63"/>
      <c r="S795" s="63"/>
      <c r="T795" s="63"/>
      <c r="U795" s="63"/>
      <c r="V795" s="63"/>
    </row>
    <row r="796" spans="1:22" ht="12.75" customHeight="1">
      <c r="A796" s="58"/>
      <c r="B796" s="63"/>
      <c r="C796" s="63"/>
      <c r="D796" s="63"/>
      <c r="E796" s="63"/>
      <c r="F796" s="79"/>
      <c r="G796" s="79"/>
      <c r="H796" s="79"/>
      <c r="I796" s="63"/>
      <c r="J796" s="58"/>
      <c r="K796" s="63"/>
      <c r="L796" s="63"/>
      <c r="M796" s="63"/>
      <c r="N796" s="63"/>
      <c r="O796" s="63"/>
      <c r="P796" s="63"/>
      <c r="Q796" s="63"/>
      <c r="R796" s="63"/>
      <c r="S796" s="63"/>
      <c r="T796" s="63"/>
      <c r="U796" s="63"/>
      <c r="V796" s="63"/>
    </row>
    <row r="797" spans="1:22" ht="12.75" customHeight="1">
      <c r="A797" s="58"/>
      <c r="B797" s="63"/>
      <c r="C797" s="63"/>
      <c r="D797" s="63"/>
      <c r="E797" s="63"/>
      <c r="F797" s="79"/>
      <c r="G797" s="79"/>
      <c r="H797" s="79"/>
      <c r="I797" s="63"/>
      <c r="J797" s="58"/>
      <c r="K797" s="63"/>
      <c r="L797" s="63"/>
      <c r="M797" s="63"/>
      <c r="N797" s="63"/>
      <c r="O797" s="63"/>
      <c r="P797" s="63"/>
      <c r="Q797" s="63"/>
      <c r="R797" s="63"/>
      <c r="S797" s="63"/>
      <c r="T797" s="63"/>
      <c r="U797" s="63"/>
      <c r="V797" s="63"/>
    </row>
    <row r="798" spans="1:22" ht="12.75" customHeight="1">
      <c r="A798" s="58"/>
      <c r="B798" s="63"/>
      <c r="C798" s="63"/>
      <c r="D798" s="63"/>
      <c r="E798" s="63"/>
      <c r="F798" s="79"/>
      <c r="G798" s="79"/>
      <c r="H798" s="79"/>
      <c r="I798" s="63"/>
      <c r="J798" s="58"/>
      <c r="K798" s="63"/>
      <c r="L798" s="63"/>
      <c r="M798" s="63"/>
      <c r="N798" s="63"/>
      <c r="O798" s="63"/>
      <c r="P798" s="63"/>
      <c r="Q798" s="63"/>
      <c r="R798" s="63"/>
      <c r="S798" s="63"/>
      <c r="T798" s="63"/>
      <c r="U798" s="63"/>
      <c r="V798" s="63"/>
    </row>
    <row r="799" spans="1:22" ht="12.75" customHeight="1">
      <c r="A799" s="58"/>
      <c r="B799" s="63"/>
      <c r="C799" s="63"/>
      <c r="D799" s="63"/>
      <c r="E799" s="63"/>
      <c r="F799" s="79"/>
      <c r="G799" s="79"/>
      <c r="H799" s="79"/>
      <c r="I799" s="63"/>
      <c r="J799" s="58"/>
      <c r="K799" s="63"/>
      <c r="L799" s="63"/>
      <c r="M799" s="63"/>
      <c r="N799" s="63"/>
      <c r="O799" s="63"/>
      <c r="P799" s="63"/>
      <c r="Q799" s="63"/>
      <c r="R799" s="63"/>
      <c r="S799" s="63"/>
      <c r="T799" s="63"/>
      <c r="U799" s="63"/>
      <c r="V799" s="63"/>
    </row>
    <row r="800" spans="1:22" ht="12.75" customHeight="1">
      <c r="A800" s="58"/>
      <c r="B800" s="63"/>
      <c r="C800" s="63"/>
      <c r="D800" s="63"/>
      <c r="E800" s="63"/>
      <c r="F800" s="79"/>
      <c r="G800" s="79"/>
      <c r="H800" s="79"/>
      <c r="I800" s="63"/>
      <c r="J800" s="58"/>
      <c r="K800" s="63"/>
      <c r="L800" s="63"/>
      <c r="M800" s="63"/>
      <c r="N800" s="63"/>
      <c r="O800" s="63"/>
      <c r="P800" s="63"/>
      <c r="Q800" s="63"/>
      <c r="R800" s="63"/>
      <c r="S800" s="63"/>
      <c r="T800" s="63"/>
      <c r="U800" s="63"/>
      <c r="V800" s="63"/>
    </row>
    <row r="801" spans="1:22" ht="12.75" customHeight="1">
      <c r="A801" s="58"/>
      <c r="B801" s="63"/>
      <c r="C801" s="63"/>
      <c r="D801" s="63"/>
      <c r="E801" s="63"/>
      <c r="F801" s="79"/>
      <c r="G801" s="79"/>
      <c r="H801" s="79"/>
      <c r="I801" s="63"/>
      <c r="J801" s="58"/>
      <c r="K801" s="63"/>
      <c r="L801" s="63"/>
      <c r="M801" s="63"/>
      <c r="N801" s="63"/>
      <c r="O801" s="63"/>
      <c r="P801" s="63"/>
      <c r="Q801" s="63"/>
      <c r="R801" s="63"/>
      <c r="S801" s="63"/>
      <c r="T801" s="63"/>
      <c r="U801" s="63"/>
      <c r="V801" s="63"/>
    </row>
    <row r="802" spans="1:22" ht="12.75" customHeight="1">
      <c r="A802" s="58"/>
      <c r="B802" s="63"/>
      <c r="C802" s="63"/>
      <c r="D802" s="63"/>
      <c r="E802" s="63"/>
      <c r="F802" s="79"/>
      <c r="G802" s="79"/>
      <c r="H802" s="79"/>
      <c r="I802" s="63"/>
      <c r="J802" s="58"/>
      <c r="K802" s="63"/>
      <c r="L802" s="63"/>
      <c r="M802" s="63"/>
      <c r="N802" s="63"/>
      <c r="O802" s="63"/>
      <c r="P802" s="63"/>
      <c r="Q802" s="63"/>
      <c r="R802" s="63"/>
      <c r="S802" s="63"/>
      <c r="T802" s="63"/>
      <c r="U802" s="63"/>
      <c r="V802" s="63"/>
    </row>
    <row r="803" spans="1:22" ht="12.75" customHeight="1">
      <c r="A803" s="58"/>
      <c r="B803" s="63"/>
      <c r="C803" s="63"/>
      <c r="D803" s="63"/>
      <c r="E803" s="63"/>
      <c r="F803" s="79"/>
      <c r="G803" s="79"/>
      <c r="H803" s="79"/>
      <c r="I803" s="63"/>
      <c r="J803" s="58"/>
      <c r="K803" s="63"/>
      <c r="L803" s="63"/>
      <c r="M803" s="63"/>
      <c r="N803" s="63"/>
      <c r="O803" s="63"/>
      <c r="P803" s="63"/>
      <c r="Q803" s="63"/>
      <c r="R803" s="63"/>
      <c r="S803" s="63"/>
      <c r="T803" s="63"/>
      <c r="U803" s="63"/>
      <c r="V803" s="63"/>
    </row>
    <row r="804" spans="1:22" ht="12.75" customHeight="1">
      <c r="A804" s="58"/>
      <c r="B804" s="63"/>
      <c r="C804" s="63"/>
      <c r="D804" s="63"/>
      <c r="E804" s="63"/>
      <c r="F804" s="79"/>
      <c r="G804" s="79"/>
      <c r="H804" s="79"/>
      <c r="I804" s="63"/>
      <c r="J804" s="58"/>
      <c r="K804" s="63"/>
      <c r="L804" s="63"/>
      <c r="M804" s="63"/>
      <c r="N804" s="63"/>
      <c r="O804" s="63"/>
      <c r="P804" s="63"/>
      <c r="Q804" s="63"/>
      <c r="R804" s="63"/>
      <c r="S804" s="63"/>
      <c r="T804" s="63"/>
      <c r="U804" s="63"/>
      <c r="V804" s="63"/>
    </row>
    <row r="805" spans="1:22" ht="12.75" customHeight="1">
      <c r="A805" s="58"/>
      <c r="B805" s="63"/>
      <c r="C805" s="63"/>
      <c r="D805" s="63"/>
      <c r="E805" s="63"/>
      <c r="F805" s="79"/>
      <c r="G805" s="79"/>
      <c r="H805" s="79"/>
      <c r="I805" s="63"/>
      <c r="J805" s="58"/>
      <c r="K805" s="63"/>
      <c r="L805" s="63"/>
      <c r="M805" s="63"/>
      <c r="N805" s="63"/>
      <c r="O805" s="63"/>
      <c r="P805" s="63"/>
      <c r="Q805" s="63"/>
      <c r="R805" s="63"/>
      <c r="S805" s="63"/>
      <c r="T805" s="63"/>
      <c r="U805" s="63"/>
      <c r="V805" s="63"/>
    </row>
    <row r="806" spans="1:22" ht="12.75" customHeight="1">
      <c r="A806" s="58"/>
      <c r="B806" s="63"/>
      <c r="C806" s="63"/>
      <c r="D806" s="63"/>
      <c r="E806" s="63"/>
      <c r="F806" s="79"/>
      <c r="G806" s="79"/>
      <c r="H806" s="79"/>
      <c r="I806" s="63"/>
      <c r="J806" s="58"/>
      <c r="K806" s="63"/>
      <c r="L806" s="63"/>
      <c r="M806" s="63"/>
      <c r="N806" s="63"/>
      <c r="O806" s="63"/>
      <c r="P806" s="63"/>
      <c r="Q806" s="63"/>
      <c r="R806" s="63"/>
      <c r="S806" s="63"/>
      <c r="T806" s="63"/>
      <c r="U806" s="63"/>
      <c r="V806" s="63"/>
    </row>
    <row r="807" spans="1:22" ht="12.75" customHeight="1">
      <c r="A807" s="58"/>
      <c r="B807" s="63"/>
      <c r="C807" s="63"/>
      <c r="D807" s="63"/>
      <c r="E807" s="63"/>
      <c r="F807" s="79"/>
      <c r="G807" s="79"/>
      <c r="H807" s="79"/>
      <c r="I807" s="63"/>
      <c r="J807" s="58"/>
      <c r="K807" s="63"/>
      <c r="L807" s="63"/>
      <c r="M807" s="63"/>
      <c r="N807" s="63"/>
      <c r="O807" s="63"/>
      <c r="P807" s="63"/>
      <c r="Q807" s="63"/>
      <c r="R807" s="63"/>
      <c r="S807" s="63"/>
      <c r="T807" s="63"/>
      <c r="U807" s="63"/>
      <c r="V807" s="63"/>
    </row>
    <row r="808" spans="1:22" ht="12.75" customHeight="1">
      <c r="A808" s="58"/>
      <c r="B808" s="63"/>
      <c r="C808" s="63"/>
      <c r="D808" s="63"/>
      <c r="E808" s="63"/>
      <c r="F808" s="79"/>
      <c r="G808" s="79"/>
      <c r="H808" s="79"/>
      <c r="I808" s="63"/>
      <c r="J808" s="58"/>
      <c r="K808" s="63"/>
      <c r="L808" s="63"/>
      <c r="M808" s="63"/>
      <c r="N808" s="63"/>
      <c r="O808" s="63"/>
      <c r="P808" s="63"/>
      <c r="Q808" s="63"/>
      <c r="R808" s="63"/>
      <c r="S808" s="63"/>
      <c r="T808" s="63"/>
      <c r="U808" s="63"/>
      <c r="V808" s="63"/>
    </row>
    <row r="809" spans="1:22" ht="12.75" customHeight="1">
      <c r="A809" s="58"/>
      <c r="B809" s="63"/>
      <c r="C809" s="63"/>
      <c r="D809" s="63"/>
      <c r="E809" s="63"/>
      <c r="F809" s="79"/>
      <c r="G809" s="79"/>
      <c r="H809" s="79"/>
      <c r="I809" s="63"/>
      <c r="J809" s="58"/>
      <c r="K809" s="63"/>
      <c r="L809" s="63"/>
      <c r="M809" s="63"/>
      <c r="N809" s="63"/>
      <c r="O809" s="63"/>
      <c r="P809" s="63"/>
      <c r="Q809" s="63"/>
      <c r="R809" s="63"/>
      <c r="S809" s="63"/>
      <c r="T809" s="63"/>
      <c r="U809" s="63"/>
      <c r="V809" s="63"/>
    </row>
    <row r="810" spans="1:22" ht="12.75" customHeight="1">
      <c r="A810" s="58"/>
      <c r="B810" s="63"/>
      <c r="C810" s="63"/>
      <c r="D810" s="63"/>
      <c r="E810" s="63"/>
      <c r="F810" s="79"/>
      <c r="G810" s="79"/>
      <c r="H810" s="79"/>
      <c r="I810" s="63"/>
      <c r="J810" s="58"/>
      <c r="K810" s="63"/>
      <c r="L810" s="63"/>
      <c r="M810" s="63"/>
      <c r="N810" s="63"/>
      <c r="O810" s="63"/>
      <c r="P810" s="63"/>
      <c r="Q810" s="63"/>
      <c r="R810" s="63"/>
      <c r="S810" s="63"/>
      <c r="T810" s="63"/>
      <c r="U810" s="63"/>
      <c r="V810" s="63"/>
    </row>
    <row r="811" spans="1:22" ht="12.75" customHeight="1">
      <c r="A811" s="58"/>
      <c r="B811" s="63"/>
      <c r="C811" s="63"/>
      <c r="D811" s="63"/>
      <c r="E811" s="63"/>
      <c r="F811" s="79"/>
      <c r="G811" s="79"/>
      <c r="H811" s="79"/>
      <c r="I811" s="63"/>
      <c r="J811" s="58"/>
      <c r="K811" s="63"/>
      <c r="L811" s="63"/>
      <c r="M811" s="63"/>
      <c r="N811" s="63"/>
      <c r="O811" s="63"/>
      <c r="P811" s="63"/>
      <c r="Q811" s="63"/>
      <c r="R811" s="63"/>
      <c r="S811" s="63"/>
      <c r="T811" s="63"/>
      <c r="U811" s="63"/>
      <c r="V811" s="63"/>
    </row>
    <row r="812" spans="1:22" ht="12.75" customHeight="1">
      <c r="A812" s="58"/>
      <c r="B812" s="63"/>
      <c r="C812" s="63"/>
      <c r="D812" s="63"/>
      <c r="E812" s="63"/>
      <c r="F812" s="79"/>
      <c r="G812" s="79"/>
      <c r="H812" s="79"/>
      <c r="I812" s="63"/>
      <c r="J812" s="58"/>
      <c r="K812" s="63"/>
      <c r="L812" s="63"/>
      <c r="M812" s="63"/>
      <c r="N812" s="63"/>
      <c r="O812" s="63"/>
      <c r="P812" s="63"/>
      <c r="Q812" s="63"/>
      <c r="R812" s="63"/>
      <c r="S812" s="63"/>
      <c r="T812" s="63"/>
      <c r="U812" s="63"/>
      <c r="V812" s="63"/>
    </row>
    <row r="813" spans="1:22" ht="12.75" customHeight="1">
      <c r="A813" s="58"/>
      <c r="B813" s="63"/>
      <c r="C813" s="63"/>
      <c r="D813" s="63"/>
      <c r="E813" s="63"/>
      <c r="F813" s="79"/>
      <c r="G813" s="79"/>
      <c r="H813" s="79"/>
      <c r="I813" s="63"/>
      <c r="J813" s="58"/>
      <c r="K813" s="63"/>
      <c r="L813" s="63"/>
      <c r="M813" s="63"/>
      <c r="N813" s="63"/>
      <c r="O813" s="63"/>
      <c r="P813" s="63"/>
      <c r="Q813" s="63"/>
      <c r="R813" s="63"/>
      <c r="S813" s="63"/>
      <c r="T813" s="63"/>
      <c r="U813" s="63"/>
      <c r="V813" s="63"/>
    </row>
    <row r="814" spans="1:22" ht="12.75" customHeight="1">
      <c r="A814" s="58"/>
      <c r="B814" s="63"/>
      <c r="C814" s="63"/>
      <c r="D814" s="63"/>
      <c r="E814" s="63"/>
      <c r="F814" s="79"/>
      <c r="G814" s="79"/>
      <c r="H814" s="79"/>
      <c r="I814" s="63"/>
      <c r="J814" s="58"/>
      <c r="K814" s="63"/>
      <c r="L814" s="63"/>
      <c r="M814" s="63"/>
      <c r="N814" s="63"/>
      <c r="O814" s="63"/>
      <c r="P814" s="63"/>
      <c r="Q814" s="63"/>
      <c r="R814" s="63"/>
      <c r="S814" s="63"/>
      <c r="T814" s="63"/>
      <c r="U814" s="63"/>
      <c r="V814" s="63"/>
    </row>
    <row r="815" spans="1:22" ht="12.75" customHeight="1">
      <c r="A815" s="58"/>
      <c r="B815" s="63"/>
      <c r="C815" s="63"/>
      <c r="D815" s="63"/>
      <c r="E815" s="63"/>
      <c r="F815" s="79"/>
      <c r="G815" s="79"/>
      <c r="H815" s="79"/>
      <c r="I815" s="63"/>
      <c r="J815" s="58"/>
      <c r="K815" s="63"/>
      <c r="L815" s="63"/>
      <c r="M815" s="63"/>
      <c r="N815" s="63"/>
      <c r="O815" s="63"/>
      <c r="P815" s="63"/>
      <c r="Q815" s="63"/>
      <c r="R815" s="63"/>
      <c r="S815" s="63"/>
      <c r="T815" s="63"/>
      <c r="U815" s="63"/>
      <c r="V815" s="63"/>
    </row>
    <row r="816" spans="1:22" ht="12.75" customHeight="1">
      <c r="A816" s="58"/>
      <c r="B816" s="63"/>
      <c r="C816" s="63"/>
      <c r="D816" s="63"/>
      <c r="E816" s="63"/>
      <c r="F816" s="79"/>
      <c r="G816" s="79"/>
      <c r="H816" s="79"/>
      <c r="I816" s="63"/>
      <c r="J816" s="58"/>
      <c r="K816" s="63"/>
      <c r="L816" s="63"/>
      <c r="M816" s="63"/>
      <c r="N816" s="63"/>
      <c r="O816" s="63"/>
      <c r="P816" s="63"/>
      <c r="Q816" s="63"/>
      <c r="R816" s="63"/>
      <c r="S816" s="63"/>
      <c r="T816" s="63"/>
      <c r="U816" s="63"/>
      <c r="V816" s="63"/>
    </row>
    <row r="817" spans="1:22" ht="12.75" customHeight="1">
      <c r="A817" s="58"/>
      <c r="B817" s="63"/>
      <c r="C817" s="63"/>
      <c r="D817" s="63"/>
      <c r="E817" s="63"/>
      <c r="F817" s="79"/>
      <c r="G817" s="79"/>
      <c r="H817" s="79"/>
      <c r="I817" s="63"/>
      <c r="J817" s="58"/>
      <c r="K817" s="63"/>
      <c r="L817" s="63"/>
      <c r="M817" s="63"/>
      <c r="N817" s="63"/>
      <c r="O817" s="63"/>
      <c r="P817" s="63"/>
      <c r="Q817" s="63"/>
      <c r="R817" s="63"/>
      <c r="S817" s="63"/>
      <c r="T817" s="63"/>
      <c r="U817" s="63"/>
      <c r="V817" s="63"/>
    </row>
    <row r="818" spans="1:22" ht="12.75" customHeight="1">
      <c r="A818" s="58"/>
      <c r="B818" s="63"/>
      <c r="C818" s="63"/>
      <c r="D818" s="63"/>
      <c r="E818" s="63"/>
      <c r="F818" s="79"/>
      <c r="G818" s="79"/>
      <c r="H818" s="79"/>
      <c r="I818" s="63"/>
      <c r="J818" s="58"/>
      <c r="K818" s="63"/>
      <c r="L818" s="63"/>
      <c r="M818" s="63"/>
      <c r="N818" s="63"/>
      <c r="O818" s="63"/>
      <c r="P818" s="63"/>
      <c r="Q818" s="63"/>
      <c r="R818" s="63"/>
      <c r="S818" s="63"/>
      <c r="T818" s="63"/>
      <c r="U818" s="63"/>
      <c r="V818" s="63"/>
    </row>
    <row r="819" spans="1:22" ht="12.75" customHeight="1">
      <c r="A819" s="58"/>
      <c r="B819" s="63"/>
      <c r="C819" s="63"/>
      <c r="D819" s="63"/>
      <c r="E819" s="63"/>
      <c r="F819" s="79"/>
      <c r="G819" s="79"/>
      <c r="H819" s="79"/>
      <c r="I819" s="63"/>
      <c r="J819" s="58"/>
      <c r="K819" s="63"/>
      <c r="L819" s="63"/>
      <c r="M819" s="63"/>
      <c r="N819" s="63"/>
      <c r="O819" s="63"/>
      <c r="P819" s="63"/>
      <c r="Q819" s="63"/>
      <c r="R819" s="63"/>
      <c r="S819" s="63"/>
      <c r="T819" s="63"/>
      <c r="U819" s="63"/>
      <c r="V819" s="63"/>
    </row>
    <row r="820" spans="1:22" ht="12.75" customHeight="1">
      <c r="A820" s="58"/>
      <c r="B820" s="63"/>
      <c r="C820" s="63"/>
      <c r="D820" s="63"/>
      <c r="E820" s="63"/>
      <c r="F820" s="79"/>
      <c r="G820" s="79"/>
      <c r="H820" s="79"/>
      <c r="I820" s="63"/>
      <c r="J820" s="58"/>
      <c r="K820" s="63"/>
      <c r="L820" s="63"/>
      <c r="M820" s="63"/>
      <c r="N820" s="63"/>
      <c r="O820" s="63"/>
      <c r="P820" s="63"/>
      <c r="Q820" s="63"/>
      <c r="R820" s="63"/>
      <c r="S820" s="63"/>
      <c r="T820" s="63"/>
      <c r="U820" s="63"/>
      <c r="V820" s="63"/>
    </row>
    <row r="821" spans="1:22" ht="12.75" customHeight="1">
      <c r="A821" s="58"/>
      <c r="B821" s="63"/>
      <c r="C821" s="63"/>
      <c r="D821" s="63"/>
      <c r="E821" s="63"/>
      <c r="F821" s="79"/>
      <c r="G821" s="79"/>
      <c r="H821" s="79"/>
      <c r="I821" s="63"/>
      <c r="J821" s="58"/>
      <c r="K821" s="63"/>
      <c r="L821" s="63"/>
      <c r="M821" s="63"/>
      <c r="N821" s="63"/>
      <c r="O821" s="63"/>
      <c r="P821" s="63"/>
      <c r="Q821" s="63"/>
      <c r="R821" s="63"/>
      <c r="S821" s="63"/>
      <c r="T821" s="63"/>
      <c r="U821" s="63"/>
      <c r="V821" s="63"/>
    </row>
    <row r="822" spans="1:22" ht="12.75" customHeight="1">
      <c r="A822" s="58"/>
      <c r="B822" s="63"/>
      <c r="C822" s="63"/>
      <c r="D822" s="63"/>
      <c r="E822" s="63"/>
      <c r="F822" s="79"/>
      <c r="G822" s="79"/>
      <c r="H822" s="79"/>
      <c r="I822" s="63"/>
      <c r="J822" s="58"/>
      <c r="K822" s="63"/>
      <c r="L822" s="63"/>
      <c r="M822" s="63"/>
      <c r="N822" s="63"/>
      <c r="O822" s="63"/>
      <c r="P822" s="63"/>
      <c r="Q822" s="63"/>
      <c r="R822" s="63"/>
      <c r="S822" s="63"/>
      <c r="T822" s="63"/>
      <c r="U822" s="63"/>
      <c r="V822" s="63"/>
    </row>
    <row r="823" spans="1:22" ht="12.75" customHeight="1">
      <c r="A823" s="58"/>
      <c r="B823" s="63"/>
      <c r="C823" s="63"/>
      <c r="D823" s="63"/>
      <c r="E823" s="63"/>
      <c r="F823" s="79"/>
      <c r="G823" s="79"/>
      <c r="H823" s="79"/>
      <c r="I823" s="63"/>
      <c r="J823" s="58"/>
      <c r="K823" s="63"/>
      <c r="L823" s="63"/>
      <c r="M823" s="63"/>
      <c r="N823" s="63"/>
      <c r="O823" s="63"/>
      <c r="P823" s="63"/>
      <c r="Q823" s="63"/>
      <c r="R823" s="63"/>
      <c r="S823" s="63"/>
      <c r="T823" s="63"/>
      <c r="U823" s="63"/>
      <c r="V823" s="63"/>
    </row>
    <row r="824" spans="1:22" ht="12.75" customHeight="1">
      <c r="A824" s="58"/>
      <c r="B824" s="63"/>
      <c r="C824" s="63"/>
      <c r="D824" s="63"/>
      <c r="E824" s="63"/>
      <c r="F824" s="79"/>
      <c r="G824" s="79"/>
      <c r="H824" s="79"/>
      <c r="I824" s="63"/>
      <c r="J824" s="58"/>
      <c r="K824" s="63"/>
      <c r="L824" s="63"/>
      <c r="M824" s="63"/>
      <c r="N824" s="63"/>
      <c r="O824" s="63"/>
      <c r="P824" s="63"/>
      <c r="Q824" s="63"/>
      <c r="R824" s="63"/>
      <c r="S824" s="63"/>
      <c r="T824" s="63"/>
      <c r="U824" s="63"/>
      <c r="V824" s="63"/>
    </row>
    <row r="825" spans="1:22" ht="12.75" customHeight="1">
      <c r="A825" s="58"/>
      <c r="B825" s="63"/>
      <c r="C825" s="63"/>
      <c r="D825" s="63"/>
      <c r="E825" s="63"/>
      <c r="F825" s="79"/>
      <c r="G825" s="79"/>
      <c r="H825" s="79"/>
      <c r="I825" s="63"/>
      <c r="J825" s="58"/>
      <c r="K825" s="63"/>
      <c r="L825" s="63"/>
      <c r="M825" s="63"/>
      <c r="N825" s="63"/>
      <c r="O825" s="63"/>
      <c r="P825" s="63"/>
      <c r="Q825" s="63"/>
      <c r="R825" s="63"/>
      <c r="S825" s="63"/>
      <c r="T825" s="63"/>
      <c r="U825" s="63"/>
      <c r="V825" s="63"/>
    </row>
    <row r="826" spans="1:22" ht="12.75" customHeight="1">
      <c r="A826" s="58"/>
      <c r="B826" s="63"/>
      <c r="C826" s="63"/>
      <c r="D826" s="63"/>
      <c r="E826" s="63"/>
      <c r="F826" s="79"/>
      <c r="G826" s="79"/>
      <c r="H826" s="79"/>
      <c r="I826" s="63"/>
      <c r="J826" s="58"/>
      <c r="K826" s="63"/>
      <c r="L826" s="63"/>
      <c r="M826" s="63"/>
      <c r="N826" s="63"/>
      <c r="O826" s="63"/>
      <c r="P826" s="63"/>
      <c r="Q826" s="63"/>
      <c r="R826" s="63"/>
      <c r="S826" s="63"/>
      <c r="T826" s="63"/>
      <c r="U826" s="63"/>
      <c r="V826" s="63"/>
    </row>
    <row r="827" spans="1:22" ht="12.75" customHeight="1">
      <c r="A827" s="58"/>
      <c r="B827" s="63"/>
      <c r="C827" s="63"/>
      <c r="D827" s="63"/>
      <c r="E827" s="63"/>
      <c r="F827" s="79"/>
      <c r="G827" s="79"/>
      <c r="H827" s="79"/>
      <c r="I827" s="63"/>
      <c r="J827" s="58"/>
      <c r="K827" s="63"/>
      <c r="L827" s="63"/>
      <c r="M827" s="63"/>
      <c r="N827" s="63"/>
      <c r="O827" s="63"/>
      <c r="P827" s="63"/>
      <c r="Q827" s="63"/>
      <c r="R827" s="63"/>
      <c r="S827" s="63"/>
      <c r="T827" s="63"/>
      <c r="U827" s="63"/>
      <c r="V827" s="63"/>
    </row>
    <row r="828" spans="1:22" ht="12.75" customHeight="1">
      <c r="A828" s="58"/>
      <c r="B828" s="63"/>
      <c r="C828" s="63"/>
      <c r="D828" s="63"/>
      <c r="E828" s="63"/>
      <c r="F828" s="79"/>
      <c r="G828" s="79"/>
      <c r="H828" s="79"/>
      <c r="I828" s="63"/>
      <c r="J828" s="58"/>
      <c r="K828" s="63"/>
      <c r="L828" s="63"/>
      <c r="M828" s="63"/>
      <c r="N828" s="63"/>
      <c r="O828" s="63"/>
      <c r="P828" s="63"/>
      <c r="Q828" s="63"/>
      <c r="R828" s="63"/>
      <c r="S828" s="63"/>
      <c r="T828" s="63"/>
      <c r="U828" s="63"/>
      <c r="V828" s="63"/>
    </row>
    <row r="829" spans="1:22" ht="12.75" customHeight="1">
      <c r="A829" s="58"/>
      <c r="B829" s="63"/>
      <c r="C829" s="63"/>
      <c r="D829" s="63"/>
      <c r="E829" s="63"/>
      <c r="F829" s="79"/>
      <c r="G829" s="79"/>
      <c r="H829" s="79"/>
      <c r="I829" s="63"/>
      <c r="J829" s="58"/>
      <c r="K829" s="63"/>
      <c r="L829" s="63"/>
      <c r="M829" s="63"/>
      <c r="N829" s="63"/>
      <c r="O829" s="63"/>
      <c r="P829" s="63"/>
      <c r="Q829" s="63"/>
      <c r="R829" s="63"/>
      <c r="S829" s="63"/>
      <c r="T829" s="63"/>
      <c r="U829" s="63"/>
      <c r="V829" s="63"/>
    </row>
    <row r="830" spans="1:22" ht="12.75" customHeight="1">
      <c r="A830" s="58"/>
      <c r="B830" s="63"/>
      <c r="C830" s="63"/>
      <c r="D830" s="63"/>
      <c r="E830" s="63"/>
      <c r="F830" s="79"/>
      <c r="G830" s="79"/>
      <c r="H830" s="79"/>
      <c r="I830" s="63"/>
      <c r="J830" s="58"/>
      <c r="K830" s="63"/>
      <c r="L830" s="63"/>
      <c r="M830" s="63"/>
      <c r="N830" s="63"/>
      <c r="O830" s="63"/>
      <c r="P830" s="63"/>
      <c r="Q830" s="63"/>
      <c r="R830" s="63"/>
      <c r="S830" s="63"/>
      <c r="T830" s="63"/>
      <c r="U830" s="63"/>
      <c r="V830" s="63"/>
    </row>
    <row r="831" spans="1:22" ht="12.75" customHeight="1">
      <c r="A831" s="58"/>
      <c r="B831" s="63"/>
      <c r="C831" s="63"/>
      <c r="D831" s="63"/>
      <c r="E831" s="63"/>
      <c r="F831" s="79"/>
      <c r="G831" s="79"/>
      <c r="H831" s="79"/>
      <c r="I831" s="63"/>
      <c r="J831" s="58"/>
      <c r="K831" s="63"/>
      <c r="L831" s="63"/>
      <c r="M831" s="63"/>
      <c r="N831" s="63"/>
      <c r="O831" s="63"/>
      <c r="P831" s="63"/>
      <c r="Q831" s="63"/>
      <c r="R831" s="63"/>
      <c r="S831" s="63"/>
      <c r="T831" s="63"/>
      <c r="U831" s="63"/>
      <c r="V831" s="63"/>
    </row>
    <row r="832" spans="1:22" ht="12.75" customHeight="1">
      <c r="A832" s="58"/>
      <c r="B832" s="63"/>
      <c r="C832" s="63"/>
      <c r="D832" s="63"/>
      <c r="E832" s="63"/>
      <c r="F832" s="79"/>
      <c r="G832" s="79"/>
      <c r="H832" s="79"/>
      <c r="I832" s="63"/>
      <c r="J832" s="58"/>
      <c r="K832" s="63"/>
      <c r="L832" s="63"/>
      <c r="M832" s="63"/>
      <c r="N832" s="63"/>
      <c r="O832" s="63"/>
      <c r="P832" s="63"/>
      <c r="Q832" s="63"/>
      <c r="R832" s="63"/>
      <c r="S832" s="63"/>
      <c r="T832" s="63"/>
      <c r="U832" s="63"/>
      <c r="V832" s="63"/>
    </row>
    <row r="833" spans="1:22" ht="12.75" customHeight="1">
      <c r="A833" s="58"/>
      <c r="B833" s="63"/>
      <c r="C833" s="63"/>
      <c r="D833" s="63"/>
      <c r="E833" s="63"/>
      <c r="F833" s="79"/>
      <c r="G833" s="79"/>
      <c r="H833" s="79"/>
      <c r="I833" s="63"/>
      <c r="J833" s="58"/>
      <c r="K833" s="63"/>
      <c r="L833" s="63"/>
      <c r="M833" s="63"/>
      <c r="N833" s="63"/>
      <c r="O833" s="63"/>
      <c r="P833" s="63"/>
      <c r="Q833" s="63"/>
      <c r="R833" s="63"/>
      <c r="S833" s="63"/>
      <c r="T833" s="63"/>
      <c r="U833" s="63"/>
      <c r="V833" s="63"/>
    </row>
    <row r="834" spans="1:22" ht="12.75" customHeight="1">
      <c r="A834" s="58"/>
      <c r="B834" s="63"/>
      <c r="C834" s="63"/>
      <c r="D834" s="63"/>
      <c r="E834" s="63"/>
      <c r="F834" s="79"/>
      <c r="G834" s="79"/>
      <c r="H834" s="79"/>
      <c r="I834" s="63"/>
      <c r="J834" s="58"/>
      <c r="K834" s="63"/>
      <c r="L834" s="63"/>
      <c r="M834" s="63"/>
      <c r="N834" s="63"/>
      <c r="O834" s="63"/>
      <c r="P834" s="63"/>
      <c r="Q834" s="63"/>
      <c r="R834" s="63"/>
      <c r="S834" s="63"/>
      <c r="T834" s="63"/>
      <c r="U834" s="63"/>
      <c r="V834" s="63"/>
    </row>
    <row r="835" spans="1:22" ht="12.75" customHeight="1">
      <c r="A835" s="58"/>
      <c r="B835" s="63"/>
      <c r="C835" s="63"/>
      <c r="D835" s="63"/>
      <c r="E835" s="63"/>
      <c r="F835" s="79"/>
      <c r="G835" s="79"/>
      <c r="H835" s="79"/>
      <c r="I835" s="63"/>
      <c r="J835" s="58"/>
      <c r="K835" s="63"/>
      <c r="L835" s="63"/>
      <c r="M835" s="63"/>
      <c r="N835" s="63"/>
      <c r="O835" s="63"/>
      <c r="P835" s="63"/>
      <c r="Q835" s="63"/>
      <c r="R835" s="63"/>
      <c r="S835" s="63"/>
      <c r="T835" s="63"/>
      <c r="U835" s="63"/>
      <c r="V835" s="63"/>
    </row>
    <row r="836" spans="1:22" ht="12.75" customHeight="1">
      <c r="A836" s="58"/>
      <c r="B836" s="63"/>
      <c r="C836" s="63"/>
      <c r="D836" s="63"/>
      <c r="E836" s="63"/>
      <c r="F836" s="79"/>
      <c r="G836" s="79"/>
      <c r="H836" s="79"/>
      <c r="I836" s="63"/>
      <c r="J836" s="58"/>
      <c r="K836" s="63"/>
      <c r="L836" s="63"/>
      <c r="M836" s="63"/>
      <c r="N836" s="63"/>
      <c r="O836" s="63"/>
      <c r="P836" s="63"/>
      <c r="Q836" s="63"/>
      <c r="R836" s="63"/>
      <c r="S836" s="63"/>
      <c r="T836" s="63"/>
      <c r="U836" s="63"/>
      <c r="V836" s="63"/>
    </row>
    <row r="837" spans="1:22" ht="12.75" customHeight="1">
      <c r="A837" s="58"/>
      <c r="B837" s="63"/>
      <c r="C837" s="63"/>
      <c r="D837" s="63"/>
      <c r="E837" s="63"/>
      <c r="F837" s="79"/>
      <c r="G837" s="79"/>
      <c r="H837" s="79"/>
      <c r="I837" s="63"/>
      <c r="J837" s="58"/>
      <c r="K837" s="63"/>
      <c r="L837" s="63"/>
      <c r="M837" s="63"/>
      <c r="N837" s="63"/>
      <c r="O837" s="63"/>
      <c r="P837" s="63"/>
      <c r="Q837" s="63"/>
      <c r="R837" s="63"/>
      <c r="S837" s="63"/>
      <c r="T837" s="63"/>
      <c r="U837" s="63"/>
      <c r="V837" s="63"/>
    </row>
    <row r="838" spans="1:22" ht="12.75" customHeight="1">
      <c r="A838" s="58"/>
      <c r="B838" s="63"/>
      <c r="C838" s="63"/>
      <c r="D838" s="63"/>
      <c r="E838" s="63"/>
      <c r="F838" s="79"/>
      <c r="G838" s="79"/>
      <c r="H838" s="79"/>
      <c r="I838" s="63"/>
      <c r="J838" s="58"/>
      <c r="K838" s="63"/>
      <c r="L838" s="63"/>
      <c r="M838" s="63"/>
      <c r="N838" s="63"/>
      <c r="O838" s="63"/>
      <c r="P838" s="63"/>
      <c r="Q838" s="63"/>
      <c r="R838" s="63"/>
      <c r="S838" s="63"/>
      <c r="T838" s="63"/>
      <c r="U838" s="63"/>
      <c r="V838" s="63"/>
    </row>
    <row r="839" spans="1:22" ht="12.75" customHeight="1">
      <c r="A839" s="58"/>
      <c r="B839" s="63"/>
      <c r="C839" s="63"/>
      <c r="D839" s="63"/>
      <c r="E839" s="63"/>
      <c r="F839" s="79"/>
      <c r="G839" s="79"/>
      <c r="H839" s="79"/>
      <c r="I839" s="63"/>
      <c r="J839" s="58"/>
      <c r="K839" s="63"/>
      <c r="L839" s="63"/>
      <c r="M839" s="63"/>
      <c r="N839" s="63"/>
      <c r="O839" s="63"/>
      <c r="P839" s="63"/>
      <c r="Q839" s="63"/>
      <c r="R839" s="63"/>
      <c r="S839" s="63"/>
      <c r="T839" s="63"/>
      <c r="U839" s="63"/>
      <c r="V839" s="63"/>
    </row>
    <row r="840" spans="1:22" ht="12.75" customHeight="1">
      <c r="A840" s="58"/>
      <c r="B840" s="63"/>
      <c r="C840" s="63"/>
      <c r="D840" s="63"/>
      <c r="E840" s="63"/>
      <c r="F840" s="79"/>
      <c r="G840" s="79"/>
      <c r="H840" s="79"/>
      <c r="I840" s="63"/>
      <c r="J840" s="58"/>
      <c r="K840" s="63"/>
      <c r="L840" s="63"/>
      <c r="M840" s="63"/>
      <c r="N840" s="63"/>
      <c r="O840" s="63"/>
      <c r="P840" s="63"/>
      <c r="Q840" s="63"/>
      <c r="R840" s="63"/>
      <c r="S840" s="63"/>
      <c r="T840" s="63"/>
      <c r="U840" s="63"/>
      <c r="V840" s="63"/>
    </row>
    <row r="841" spans="1:22" ht="12.75" customHeight="1">
      <c r="A841" s="58"/>
      <c r="B841" s="63"/>
      <c r="C841" s="63"/>
      <c r="D841" s="63"/>
      <c r="E841" s="63"/>
      <c r="F841" s="79"/>
      <c r="G841" s="79"/>
      <c r="H841" s="79"/>
      <c r="I841" s="63"/>
      <c r="J841" s="58"/>
      <c r="K841" s="63"/>
      <c r="L841" s="63"/>
      <c r="M841" s="63"/>
      <c r="N841" s="63"/>
      <c r="O841" s="63"/>
      <c r="P841" s="63"/>
      <c r="Q841" s="63"/>
      <c r="R841" s="63"/>
      <c r="S841" s="63"/>
      <c r="T841" s="63"/>
      <c r="U841" s="63"/>
      <c r="V841" s="63"/>
    </row>
    <row r="842" spans="1:22" ht="12.75" customHeight="1">
      <c r="A842" s="58"/>
      <c r="B842" s="63"/>
      <c r="C842" s="63"/>
      <c r="D842" s="63"/>
      <c r="E842" s="63"/>
      <c r="F842" s="79"/>
      <c r="G842" s="79"/>
      <c r="H842" s="79"/>
      <c r="I842" s="63"/>
      <c r="J842" s="58"/>
      <c r="K842" s="63"/>
      <c r="L842" s="63"/>
      <c r="M842" s="63"/>
      <c r="N842" s="63"/>
      <c r="O842" s="63"/>
      <c r="P842" s="63"/>
      <c r="Q842" s="63"/>
      <c r="R842" s="63"/>
      <c r="S842" s="63"/>
      <c r="T842" s="63"/>
      <c r="U842" s="63"/>
      <c r="V842" s="63"/>
    </row>
    <row r="843" spans="1:22" ht="12.75" customHeight="1">
      <c r="A843" s="58"/>
      <c r="B843" s="63"/>
      <c r="C843" s="63"/>
      <c r="D843" s="63"/>
      <c r="E843" s="63"/>
      <c r="F843" s="79"/>
      <c r="G843" s="79"/>
      <c r="H843" s="79"/>
      <c r="I843" s="63"/>
      <c r="J843" s="58"/>
      <c r="K843" s="63"/>
      <c r="L843" s="63"/>
      <c r="M843" s="63"/>
      <c r="N843" s="63"/>
      <c r="O843" s="63"/>
      <c r="P843" s="63"/>
      <c r="Q843" s="63"/>
      <c r="R843" s="63"/>
      <c r="S843" s="63"/>
      <c r="T843" s="63"/>
      <c r="U843" s="63"/>
      <c r="V843" s="63"/>
    </row>
    <row r="844" spans="1:22" ht="12.75" customHeight="1">
      <c r="A844" s="58"/>
      <c r="B844" s="63"/>
      <c r="C844" s="63"/>
      <c r="D844" s="63"/>
      <c r="E844" s="63"/>
      <c r="F844" s="79"/>
      <c r="G844" s="79"/>
      <c r="H844" s="79"/>
      <c r="I844" s="63"/>
      <c r="J844" s="58"/>
      <c r="K844" s="63"/>
      <c r="L844" s="63"/>
      <c r="M844" s="63"/>
      <c r="N844" s="63"/>
      <c r="O844" s="63"/>
      <c r="P844" s="63"/>
      <c r="Q844" s="63"/>
      <c r="R844" s="63"/>
      <c r="S844" s="63"/>
      <c r="T844" s="63"/>
      <c r="U844" s="63"/>
      <c r="V844" s="63"/>
    </row>
    <row r="845" spans="1:22" ht="12.75" customHeight="1">
      <c r="A845" s="58"/>
      <c r="B845" s="63"/>
      <c r="C845" s="63"/>
      <c r="D845" s="63"/>
      <c r="E845" s="63"/>
      <c r="F845" s="79"/>
      <c r="G845" s="79"/>
      <c r="H845" s="79"/>
      <c r="I845" s="63"/>
      <c r="J845" s="58"/>
      <c r="K845" s="63"/>
      <c r="L845" s="63"/>
      <c r="M845" s="63"/>
      <c r="N845" s="63"/>
      <c r="O845" s="63"/>
      <c r="P845" s="63"/>
      <c r="Q845" s="63"/>
      <c r="R845" s="63"/>
      <c r="S845" s="63"/>
      <c r="T845" s="63"/>
      <c r="U845" s="63"/>
      <c r="V845" s="63"/>
    </row>
    <row r="846" spans="1:22" ht="12.75" customHeight="1">
      <c r="A846" s="58"/>
      <c r="B846" s="63"/>
      <c r="C846" s="63"/>
      <c r="D846" s="63"/>
      <c r="E846" s="63"/>
      <c r="F846" s="79"/>
      <c r="G846" s="79"/>
      <c r="H846" s="79"/>
      <c r="I846" s="63"/>
      <c r="J846" s="58"/>
      <c r="K846" s="63"/>
      <c r="L846" s="63"/>
      <c r="M846" s="63"/>
      <c r="N846" s="63"/>
      <c r="O846" s="63"/>
      <c r="P846" s="63"/>
      <c r="Q846" s="63"/>
      <c r="R846" s="63"/>
      <c r="S846" s="63"/>
      <c r="T846" s="63"/>
      <c r="U846" s="63"/>
      <c r="V846" s="63"/>
    </row>
    <row r="847" spans="1:22" ht="12.75" customHeight="1">
      <c r="A847" s="58"/>
      <c r="B847" s="63"/>
      <c r="C847" s="63"/>
      <c r="D847" s="63"/>
      <c r="E847" s="63"/>
      <c r="F847" s="79"/>
      <c r="G847" s="79"/>
      <c r="H847" s="79"/>
      <c r="I847" s="63"/>
      <c r="J847" s="58"/>
      <c r="K847" s="63"/>
      <c r="L847" s="63"/>
      <c r="M847" s="63"/>
      <c r="N847" s="63"/>
      <c r="O847" s="63"/>
      <c r="P847" s="63"/>
      <c r="Q847" s="63"/>
      <c r="R847" s="63"/>
      <c r="S847" s="63"/>
      <c r="T847" s="63"/>
      <c r="U847" s="63"/>
      <c r="V847" s="63"/>
    </row>
    <row r="848" spans="1:22" ht="12.75" customHeight="1">
      <c r="A848" s="58"/>
      <c r="B848" s="63"/>
      <c r="C848" s="63"/>
      <c r="D848" s="63"/>
      <c r="E848" s="63"/>
      <c r="F848" s="79"/>
      <c r="G848" s="79"/>
      <c r="H848" s="79"/>
      <c r="I848" s="63"/>
      <c r="J848" s="58"/>
      <c r="K848" s="63"/>
      <c r="L848" s="63"/>
      <c r="M848" s="63"/>
      <c r="N848" s="63"/>
      <c r="O848" s="63"/>
      <c r="P848" s="63"/>
      <c r="Q848" s="63"/>
      <c r="R848" s="63"/>
      <c r="S848" s="63"/>
      <c r="T848" s="63"/>
      <c r="U848" s="63"/>
      <c r="V848" s="63"/>
    </row>
    <row r="849" spans="1:22" ht="12.75" customHeight="1">
      <c r="A849" s="58"/>
      <c r="B849" s="63"/>
      <c r="C849" s="63"/>
      <c r="D849" s="63"/>
      <c r="E849" s="63"/>
      <c r="F849" s="79"/>
      <c r="G849" s="79"/>
      <c r="H849" s="79"/>
      <c r="I849" s="63"/>
      <c r="J849" s="58"/>
      <c r="K849" s="63"/>
      <c r="L849" s="63"/>
      <c r="M849" s="63"/>
      <c r="N849" s="63"/>
      <c r="O849" s="63"/>
      <c r="P849" s="63"/>
      <c r="Q849" s="63"/>
      <c r="R849" s="63"/>
      <c r="S849" s="63"/>
      <c r="T849" s="63"/>
      <c r="U849" s="63"/>
      <c r="V849" s="63"/>
    </row>
    <row r="850" spans="1:22" ht="12.75" customHeight="1">
      <c r="A850" s="58"/>
      <c r="B850" s="63"/>
      <c r="C850" s="63"/>
      <c r="D850" s="63"/>
      <c r="E850" s="63"/>
      <c r="F850" s="79"/>
      <c r="G850" s="79"/>
      <c r="H850" s="79"/>
      <c r="I850" s="63"/>
      <c r="J850" s="58"/>
      <c r="K850" s="63"/>
      <c r="L850" s="63"/>
      <c r="M850" s="63"/>
      <c r="N850" s="63"/>
      <c r="O850" s="63"/>
      <c r="P850" s="63"/>
      <c r="Q850" s="63"/>
      <c r="R850" s="63"/>
      <c r="S850" s="63"/>
      <c r="T850" s="63"/>
      <c r="U850" s="63"/>
      <c r="V850" s="63"/>
    </row>
    <row r="851" spans="1:22" ht="12.75" customHeight="1">
      <c r="A851" s="58"/>
      <c r="B851" s="63"/>
      <c r="C851" s="63"/>
      <c r="D851" s="63"/>
      <c r="E851" s="63"/>
      <c r="F851" s="79"/>
      <c r="G851" s="79"/>
      <c r="H851" s="79"/>
      <c r="I851" s="63"/>
      <c r="J851" s="58"/>
      <c r="K851" s="63"/>
      <c r="L851" s="63"/>
      <c r="M851" s="63"/>
      <c r="N851" s="63"/>
      <c r="O851" s="63"/>
      <c r="P851" s="63"/>
      <c r="Q851" s="63"/>
      <c r="R851" s="63"/>
      <c r="S851" s="63"/>
      <c r="T851" s="63"/>
      <c r="U851" s="63"/>
      <c r="V851" s="63"/>
    </row>
    <row r="852" spans="1:22" ht="12.75" customHeight="1">
      <c r="A852" s="58"/>
      <c r="B852" s="63"/>
      <c r="C852" s="63"/>
      <c r="D852" s="63"/>
      <c r="E852" s="63"/>
      <c r="F852" s="79"/>
      <c r="G852" s="79"/>
      <c r="H852" s="79"/>
      <c r="I852" s="63"/>
      <c r="J852" s="58"/>
      <c r="K852" s="63"/>
      <c r="L852" s="63"/>
      <c r="M852" s="63"/>
      <c r="N852" s="63"/>
      <c r="O852" s="63"/>
      <c r="P852" s="63"/>
      <c r="Q852" s="63"/>
      <c r="R852" s="63"/>
      <c r="S852" s="63"/>
      <c r="T852" s="63"/>
      <c r="U852" s="63"/>
      <c r="V852" s="63"/>
    </row>
    <row r="853" spans="1:22" ht="12.75" customHeight="1">
      <c r="A853" s="58"/>
      <c r="B853" s="63"/>
      <c r="C853" s="63"/>
      <c r="D853" s="63"/>
      <c r="E853" s="63"/>
      <c r="F853" s="79"/>
      <c r="G853" s="79"/>
      <c r="H853" s="79"/>
      <c r="I853" s="63"/>
      <c r="J853" s="58"/>
      <c r="K853" s="63"/>
      <c r="L853" s="63"/>
      <c r="M853" s="63"/>
      <c r="N853" s="63"/>
      <c r="O853" s="63"/>
      <c r="P853" s="63"/>
      <c r="Q853" s="63"/>
      <c r="R853" s="63"/>
      <c r="S853" s="63"/>
      <c r="T853" s="63"/>
      <c r="U853" s="63"/>
      <c r="V853" s="63"/>
    </row>
    <row r="854" spans="1:22" ht="12.75" customHeight="1">
      <c r="A854" s="58"/>
      <c r="B854" s="63"/>
      <c r="C854" s="63"/>
      <c r="D854" s="63"/>
      <c r="E854" s="63"/>
      <c r="F854" s="79"/>
      <c r="G854" s="79"/>
      <c r="H854" s="79"/>
      <c r="I854" s="63"/>
      <c r="J854" s="58"/>
      <c r="K854" s="63"/>
      <c r="L854" s="63"/>
      <c r="M854" s="63"/>
      <c r="N854" s="63"/>
      <c r="O854" s="63"/>
      <c r="P854" s="63"/>
      <c r="Q854" s="63"/>
      <c r="R854" s="63"/>
      <c r="S854" s="63"/>
      <c r="T854" s="63"/>
      <c r="U854" s="63"/>
      <c r="V854" s="63"/>
    </row>
    <row r="855" spans="1:22" ht="12.75" customHeight="1">
      <c r="A855" s="58"/>
      <c r="B855" s="63"/>
      <c r="C855" s="63"/>
      <c r="D855" s="63"/>
      <c r="E855" s="63"/>
      <c r="F855" s="79"/>
      <c r="G855" s="79"/>
      <c r="H855" s="79"/>
      <c r="I855" s="63"/>
      <c r="J855" s="58"/>
      <c r="K855" s="63"/>
      <c r="L855" s="63"/>
      <c r="M855" s="63"/>
      <c r="N855" s="63"/>
      <c r="O855" s="63"/>
      <c r="P855" s="63"/>
      <c r="Q855" s="63"/>
      <c r="R855" s="63"/>
      <c r="S855" s="63"/>
      <c r="T855" s="63"/>
      <c r="U855" s="63"/>
      <c r="V855" s="63"/>
    </row>
    <row r="856" spans="1:22" ht="12.75" customHeight="1">
      <c r="A856" s="58"/>
      <c r="B856" s="63"/>
      <c r="C856" s="63"/>
      <c r="D856" s="63"/>
      <c r="E856" s="63"/>
      <c r="F856" s="79"/>
      <c r="G856" s="79"/>
      <c r="H856" s="79"/>
      <c r="I856" s="63"/>
      <c r="J856" s="58"/>
      <c r="K856" s="63"/>
      <c r="L856" s="63"/>
      <c r="M856" s="63"/>
      <c r="N856" s="63"/>
      <c r="O856" s="63"/>
      <c r="P856" s="63"/>
      <c r="Q856" s="63"/>
      <c r="R856" s="63"/>
      <c r="S856" s="63"/>
      <c r="T856" s="63"/>
      <c r="U856" s="63"/>
      <c r="V856" s="63"/>
    </row>
    <row r="857" spans="1:22" ht="12.75" customHeight="1">
      <c r="A857" s="58"/>
      <c r="B857" s="63"/>
      <c r="C857" s="63"/>
      <c r="D857" s="63"/>
      <c r="E857" s="63"/>
      <c r="F857" s="79"/>
      <c r="G857" s="79"/>
      <c r="H857" s="79"/>
      <c r="I857" s="63"/>
      <c r="J857" s="58"/>
      <c r="K857" s="63"/>
      <c r="L857" s="63"/>
      <c r="M857" s="63"/>
      <c r="N857" s="63"/>
      <c r="O857" s="63"/>
      <c r="P857" s="63"/>
      <c r="Q857" s="63"/>
      <c r="R857" s="63"/>
      <c r="S857" s="63"/>
      <c r="T857" s="63"/>
      <c r="U857" s="63"/>
      <c r="V857" s="63"/>
    </row>
    <row r="858" spans="1:22" ht="12.75" customHeight="1">
      <c r="A858" s="58"/>
      <c r="B858" s="63"/>
      <c r="C858" s="63"/>
      <c r="D858" s="63"/>
      <c r="E858" s="63"/>
      <c r="F858" s="79"/>
      <c r="G858" s="79"/>
      <c r="H858" s="79"/>
      <c r="I858" s="63"/>
      <c r="J858" s="58"/>
      <c r="K858" s="63"/>
      <c r="L858" s="63"/>
      <c r="M858" s="63"/>
      <c r="N858" s="63"/>
      <c r="O858" s="63"/>
      <c r="P858" s="63"/>
      <c r="Q858" s="63"/>
      <c r="R858" s="63"/>
      <c r="S858" s="63"/>
      <c r="T858" s="63"/>
      <c r="U858" s="63"/>
      <c r="V858" s="63"/>
    </row>
    <row r="859" spans="1:22" ht="12.75" customHeight="1">
      <c r="A859" s="58"/>
      <c r="B859" s="63"/>
      <c r="C859" s="63"/>
      <c r="D859" s="63"/>
      <c r="E859" s="63"/>
      <c r="F859" s="79"/>
      <c r="G859" s="79"/>
      <c r="H859" s="79"/>
      <c r="I859" s="63"/>
      <c r="J859" s="58"/>
      <c r="K859" s="63"/>
      <c r="L859" s="63"/>
      <c r="M859" s="63"/>
      <c r="N859" s="63"/>
      <c r="O859" s="63"/>
      <c r="P859" s="63"/>
      <c r="Q859" s="63"/>
      <c r="R859" s="63"/>
      <c r="S859" s="63"/>
      <c r="T859" s="63"/>
      <c r="U859" s="63"/>
      <c r="V859" s="63"/>
    </row>
    <row r="860" spans="1:22" ht="12.75" customHeight="1">
      <c r="A860" s="58"/>
      <c r="B860" s="63"/>
      <c r="C860" s="63"/>
      <c r="D860" s="63"/>
      <c r="E860" s="63"/>
      <c r="F860" s="79"/>
      <c r="G860" s="79"/>
      <c r="H860" s="79"/>
      <c r="I860" s="63"/>
      <c r="J860" s="58"/>
      <c r="K860" s="63"/>
      <c r="L860" s="63"/>
      <c r="M860" s="63"/>
      <c r="N860" s="63"/>
      <c r="O860" s="63"/>
      <c r="P860" s="63"/>
      <c r="Q860" s="63"/>
      <c r="R860" s="63"/>
      <c r="S860" s="63"/>
      <c r="T860" s="63"/>
      <c r="U860" s="63"/>
      <c r="V860" s="63"/>
    </row>
    <row r="861" spans="1:22" ht="12.75" customHeight="1">
      <c r="A861" s="58"/>
      <c r="B861" s="63"/>
      <c r="C861" s="63"/>
      <c r="D861" s="63"/>
      <c r="E861" s="63"/>
      <c r="F861" s="79"/>
      <c r="G861" s="79"/>
      <c r="H861" s="79"/>
      <c r="I861" s="63"/>
      <c r="J861" s="58"/>
      <c r="K861" s="63"/>
      <c r="L861" s="63"/>
      <c r="M861" s="63"/>
      <c r="N861" s="63"/>
      <c r="O861" s="63"/>
      <c r="P861" s="63"/>
      <c r="Q861" s="63"/>
      <c r="R861" s="63"/>
      <c r="S861" s="63"/>
      <c r="T861" s="63"/>
      <c r="U861" s="63"/>
      <c r="V861" s="63"/>
    </row>
    <row r="862" spans="1:22" ht="12.75" customHeight="1">
      <c r="A862" s="58"/>
      <c r="B862" s="63"/>
      <c r="C862" s="63"/>
      <c r="D862" s="63"/>
      <c r="E862" s="63"/>
      <c r="F862" s="79"/>
      <c r="G862" s="79"/>
      <c r="H862" s="79"/>
      <c r="I862" s="63"/>
      <c r="J862" s="58"/>
      <c r="K862" s="63"/>
      <c r="L862" s="63"/>
      <c r="M862" s="63"/>
      <c r="N862" s="63"/>
      <c r="O862" s="63"/>
      <c r="P862" s="63"/>
      <c r="Q862" s="63"/>
      <c r="R862" s="63"/>
      <c r="S862" s="63"/>
      <c r="T862" s="63"/>
      <c r="U862" s="63"/>
      <c r="V862" s="63"/>
    </row>
    <row r="863" spans="1:22" ht="12.75" customHeight="1">
      <c r="A863" s="58"/>
      <c r="B863" s="63"/>
      <c r="C863" s="63"/>
      <c r="D863" s="63"/>
      <c r="E863" s="63"/>
      <c r="F863" s="79"/>
      <c r="G863" s="79"/>
      <c r="H863" s="79"/>
      <c r="I863" s="63"/>
      <c r="J863" s="58"/>
      <c r="K863" s="63"/>
      <c r="L863" s="63"/>
      <c r="M863" s="63"/>
      <c r="N863" s="63"/>
      <c r="O863" s="63"/>
      <c r="P863" s="63"/>
      <c r="Q863" s="63"/>
      <c r="R863" s="63"/>
      <c r="S863" s="63"/>
      <c r="T863" s="63"/>
      <c r="U863" s="63"/>
      <c r="V863" s="63"/>
    </row>
    <row r="864" spans="1:22" ht="12.75" customHeight="1">
      <c r="A864" s="58"/>
      <c r="B864" s="63"/>
      <c r="C864" s="63"/>
      <c r="D864" s="63"/>
      <c r="E864" s="63"/>
      <c r="F864" s="79"/>
      <c r="G864" s="79"/>
      <c r="H864" s="79"/>
      <c r="I864" s="63"/>
      <c r="J864" s="58"/>
      <c r="K864" s="63"/>
      <c r="L864" s="63"/>
      <c r="M864" s="63"/>
      <c r="N864" s="63"/>
      <c r="O864" s="63"/>
      <c r="P864" s="63"/>
      <c r="Q864" s="63"/>
      <c r="R864" s="63"/>
      <c r="S864" s="63"/>
      <c r="T864" s="63"/>
      <c r="U864" s="63"/>
      <c r="V864" s="63"/>
    </row>
    <row r="865" spans="1:22" ht="12.75" customHeight="1">
      <c r="A865" s="58"/>
      <c r="B865" s="63"/>
      <c r="C865" s="63"/>
      <c r="D865" s="63"/>
      <c r="E865" s="63"/>
      <c r="F865" s="79"/>
      <c r="G865" s="79"/>
      <c r="H865" s="79"/>
      <c r="I865" s="63"/>
      <c r="J865" s="58"/>
      <c r="K865" s="63"/>
      <c r="L865" s="63"/>
      <c r="M865" s="63"/>
      <c r="N865" s="63"/>
      <c r="O865" s="63"/>
      <c r="P865" s="63"/>
      <c r="Q865" s="63"/>
      <c r="R865" s="63"/>
      <c r="S865" s="63"/>
      <c r="T865" s="63"/>
      <c r="U865" s="63"/>
      <c r="V865" s="63"/>
    </row>
    <row r="866" spans="1:22" ht="12.75" customHeight="1">
      <c r="A866" s="58"/>
      <c r="B866" s="63"/>
      <c r="C866" s="63"/>
      <c r="D866" s="63"/>
      <c r="E866" s="63"/>
      <c r="F866" s="79"/>
      <c r="G866" s="79"/>
      <c r="H866" s="79"/>
      <c r="I866" s="63"/>
      <c r="J866" s="58"/>
      <c r="K866" s="63"/>
      <c r="L866" s="63"/>
      <c r="M866" s="63"/>
      <c r="N866" s="63"/>
      <c r="O866" s="63"/>
      <c r="P866" s="63"/>
      <c r="Q866" s="63"/>
      <c r="R866" s="63"/>
      <c r="S866" s="63"/>
      <c r="T866" s="63"/>
      <c r="U866" s="63"/>
      <c r="V866" s="63"/>
    </row>
    <row r="867" spans="1:22" ht="12.75" customHeight="1">
      <c r="A867" s="58"/>
      <c r="B867" s="63"/>
      <c r="C867" s="63"/>
      <c r="D867" s="63"/>
      <c r="E867" s="63"/>
      <c r="F867" s="79"/>
      <c r="G867" s="79"/>
      <c r="H867" s="79"/>
      <c r="I867" s="63"/>
      <c r="J867" s="58"/>
      <c r="K867" s="63"/>
      <c r="L867" s="63"/>
      <c r="M867" s="63"/>
      <c r="N867" s="63"/>
      <c r="O867" s="63"/>
      <c r="P867" s="63"/>
      <c r="Q867" s="63"/>
      <c r="R867" s="63"/>
      <c r="S867" s="63"/>
      <c r="T867" s="63"/>
      <c r="U867" s="63"/>
      <c r="V867" s="63"/>
    </row>
    <row r="868" spans="1:22" ht="12.75" customHeight="1">
      <c r="A868" s="58"/>
      <c r="B868" s="63"/>
      <c r="C868" s="63"/>
      <c r="D868" s="63"/>
      <c r="E868" s="63"/>
      <c r="F868" s="79"/>
      <c r="G868" s="79"/>
      <c r="H868" s="79"/>
      <c r="I868" s="63"/>
      <c r="J868" s="58"/>
      <c r="K868" s="63"/>
      <c r="L868" s="63"/>
      <c r="M868" s="63"/>
      <c r="N868" s="63"/>
      <c r="O868" s="63"/>
      <c r="P868" s="63"/>
      <c r="Q868" s="63"/>
      <c r="R868" s="63"/>
      <c r="S868" s="63"/>
      <c r="T868" s="63"/>
      <c r="U868" s="63"/>
      <c r="V868" s="63"/>
    </row>
    <row r="869" spans="1:22" ht="12.75" customHeight="1">
      <c r="A869" s="58"/>
      <c r="B869" s="63"/>
      <c r="C869" s="63"/>
      <c r="D869" s="63"/>
      <c r="E869" s="63"/>
      <c r="F869" s="79"/>
      <c r="G869" s="79"/>
      <c r="H869" s="79"/>
      <c r="I869" s="63"/>
      <c r="J869" s="58"/>
      <c r="K869" s="63"/>
      <c r="L869" s="63"/>
      <c r="M869" s="63"/>
      <c r="N869" s="63"/>
      <c r="O869" s="63"/>
      <c r="P869" s="63"/>
      <c r="Q869" s="63"/>
      <c r="R869" s="63"/>
      <c r="S869" s="63"/>
      <c r="T869" s="63"/>
      <c r="U869" s="63"/>
      <c r="V869" s="63"/>
    </row>
    <row r="870" spans="1:22" ht="12.75" customHeight="1">
      <c r="A870" s="58"/>
      <c r="B870" s="63"/>
      <c r="C870" s="63"/>
      <c r="D870" s="63"/>
      <c r="E870" s="63"/>
      <c r="F870" s="79"/>
      <c r="G870" s="79"/>
      <c r="H870" s="79"/>
      <c r="I870" s="63"/>
      <c r="J870" s="58"/>
      <c r="K870" s="63"/>
      <c r="L870" s="63"/>
      <c r="M870" s="63"/>
      <c r="N870" s="63"/>
      <c r="O870" s="63"/>
      <c r="P870" s="63"/>
      <c r="Q870" s="63"/>
      <c r="R870" s="63"/>
      <c r="S870" s="63"/>
      <c r="T870" s="63"/>
      <c r="U870" s="63"/>
      <c r="V870" s="63"/>
    </row>
    <row r="871" spans="1:22" ht="12.75" customHeight="1">
      <c r="A871" s="58"/>
      <c r="B871" s="63"/>
      <c r="C871" s="63"/>
      <c r="D871" s="63"/>
      <c r="E871" s="63"/>
      <c r="F871" s="79"/>
      <c r="G871" s="79"/>
      <c r="H871" s="79"/>
      <c r="I871" s="63"/>
      <c r="J871" s="58"/>
      <c r="K871" s="63"/>
      <c r="L871" s="63"/>
      <c r="M871" s="63"/>
      <c r="N871" s="63"/>
      <c r="O871" s="63"/>
      <c r="P871" s="63"/>
      <c r="Q871" s="63"/>
      <c r="R871" s="63"/>
      <c r="S871" s="63"/>
      <c r="T871" s="63"/>
      <c r="U871" s="63"/>
      <c r="V871" s="63"/>
    </row>
    <row r="872" spans="1:22" ht="12.75" customHeight="1">
      <c r="A872" s="58"/>
      <c r="B872" s="63"/>
      <c r="C872" s="63"/>
      <c r="D872" s="63"/>
      <c r="E872" s="63"/>
      <c r="F872" s="79"/>
      <c r="G872" s="79"/>
      <c r="H872" s="79"/>
      <c r="I872" s="63"/>
      <c r="J872" s="58"/>
      <c r="K872" s="63"/>
      <c r="L872" s="63"/>
      <c r="M872" s="63"/>
      <c r="N872" s="63"/>
      <c r="O872" s="63"/>
      <c r="P872" s="63"/>
      <c r="Q872" s="63"/>
      <c r="R872" s="63"/>
      <c r="S872" s="63"/>
      <c r="T872" s="63"/>
      <c r="U872" s="63"/>
      <c r="V872" s="63"/>
    </row>
    <row r="873" spans="1:22" ht="12.75" customHeight="1">
      <c r="A873" s="58"/>
      <c r="B873" s="63"/>
      <c r="C873" s="63"/>
      <c r="D873" s="63"/>
      <c r="E873" s="63"/>
      <c r="F873" s="79"/>
      <c r="G873" s="79"/>
      <c r="H873" s="79"/>
      <c r="I873" s="63"/>
      <c r="J873" s="58"/>
      <c r="K873" s="63"/>
      <c r="L873" s="63"/>
      <c r="M873" s="63"/>
      <c r="N873" s="63"/>
      <c r="O873" s="63"/>
      <c r="P873" s="63"/>
      <c r="Q873" s="63"/>
      <c r="R873" s="63"/>
      <c r="S873" s="63"/>
      <c r="T873" s="63"/>
      <c r="U873" s="63"/>
      <c r="V873" s="63"/>
    </row>
    <row r="874" spans="1:22" ht="12.75" customHeight="1">
      <c r="A874" s="58"/>
      <c r="B874" s="63"/>
      <c r="C874" s="63"/>
      <c r="D874" s="63"/>
      <c r="E874" s="63"/>
      <c r="F874" s="79"/>
      <c r="G874" s="79"/>
      <c r="H874" s="79"/>
      <c r="I874" s="63"/>
      <c r="J874" s="58"/>
      <c r="K874" s="63"/>
      <c r="L874" s="63"/>
      <c r="M874" s="63"/>
      <c r="N874" s="63"/>
      <c r="O874" s="63"/>
      <c r="P874" s="63"/>
      <c r="Q874" s="63"/>
      <c r="R874" s="63"/>
      <c r="S874" s="63"/>
      <c r="T874" s="63"/>
      <c r="U874" s="63"/>
      <c r="V874" s="63"/>
    </row>
    <row r="875" spans="1:22" ht="12.75" customHeight="1">
      <c r="A875" s="58"/>
      <c r="B875" s="63"/>
      <c r="C875" s="63"/>
      <c r="D875" s="63"/>
      <c r="E875" s="63"/>
      <c r="F875" s="79"/>
      <c r="G875" s="79"/>
      <c r="H875" s="79"/>
      <c r="I875" s="63"/>
      <c r="J875" s="58"/>
      <c r="K875" s="63"/>
      <c r="L875" s="63"/>
      <c r="M875" s="63"/>
      <c r="N875" s="63"/>
      <c r="O875" s="63"/>
      <c r="P875" s="63"/>
      <c r="Q875" s="63"/>
      <c r="R875" s="63"/>
      <c r="S875" s="63"/>
      <c r="T875" s="63"/>
      <c r="U875" s="63"/>
      <c r="V875" s="63"/>
    </row>
    <row r="876" spans="1:22" ht="12.75" customHeight="1">
      <c r="A876" s="58"/>
      <c r="B876" s="63"/>
      <c r="C876" s="63"/>
      <c r="D876" s="63"/>
      <c r="E876" s="63"/>
      <c r="F876" s="79"/>
      <c r="G876" s="79"/>
      <c r="H876" s="79"/>
      <c r="I876" s="63"/>
      <c r="J876" s="58"/>
      <c r="K876" s="63"/>
      <c r="L876" s="63"/>
      <c r="M876" s="63"/>
      <c r="N876" s="63"/>
      <c r="O876" s="63"/>
      <c r="P876" s="63"/>
      <c r="Q876" s="63"/>
      <c r="R876" s="63"/>
      <c r="S876" s="63"/>
      <c r="T876" s="63"/>
      <c r="U876" s="63"/>
      <c r="V876" s="63"/>
    </row>
    <row r="877" spans="1:22" ht="12.75" customHeight="1">
      <c r="A877" s="58"/>
      <c r="B877" s="63"/>
      <c r="C877" s="63"/>
      <c r="D877" s="63"/>
      <c r="E877" s="63"/>
      <c r="F877" s="79"/>
      <c r="G877" s="79"/>
      <c r="H877" s="79"/>
      <c r="I877" s="63"/>
      <c r="J877" s="58"/>
      <c r="K877" s="63"/>
      <c r="L877" s="63"/>
      <c r="M877" s="63"/>
      <c r="N877" s="63"/>
      <c r="O877" s="63"/>
      <c r="P877" s="63"/>
      <c r="Q877" s="63"/>
      <c r="R877" s="63"/>
      <c r="S877" s="63"/>
      <c r="T877" s="63"/>
      <c r="U877" s="63"/>
      <c r="V877" s="63"/>
    </row>
    <row r="878" spans="1:22" ht="12.75" customHeight="1">
      <c r="A878" s="58"/>
      <c r="B878" s="63"/>
      <c r="C878" s="63"/>
      <c r="D878" s="63"/>
      <c r="E878" s="63"/>
      <c r="F878" s="79"/>
      <c r="G878" s="79"/>
      <c r="H878" s="79"/>
      <c r="I878" s="63"/>
      <c r="J878" s="58"/>
      <c r="K878" s="63"/>
      <c r="L878" s="63"/>
      <c r="M878" s="63"/>
      <c r="N878" s="63"/>
      <c r="O878" s="63"/>
      <c r="P878" s="63"/>
      <c r="Q878" s="63"/>
      <c r="R878" s="63"/>
      <c r="S878" s="63"/>
      <c r="T878" s="63"/>
      <c r="U878" s="63"/>
      <c r="V878" s="63"/>
    </row>
    <row r="879" spans="1:22" ht="12.75" customHeight="1">
      <c r="A879" s="58"/>
      <c r="B879" s="63"/>
      <c r="C879" s="63"/>
      <c r="D879" s="63"/>
      <c r="E879" s="63"/>
      <c r="F879" s="79"/>
      <c r="G879" s="79"/>
      <c r="H879" s="79"/>
      <c r="I879" s="63"/>
      <c r="J879" s="58"/>
      <c r="K879" s="63"/>
      <c r="L879" s="63"/>
      <c r="M879" s="63"/>
      <c r="N879" s="63"/>
      <c r="O879" s="63"/>
      <c r="P879" s="63"/>
      <c r="Q879" s="63"/>
      <c r="R879" s="63"/>
      <c r="S879" s="63"/>
      <c r="T879" s="63"/>
      <c r="U879" s="63"/>
      <c r="V879" s="63"/>
    </row>
    <row r="880" spans="1:22" ht="12.75" customHeight="1">
      <c r="A880" s="58"/>
      <c r="B880" s="63"/>
      <c r="C880" s="63"/>
      <c r="D880" s="63"/>
      <c r="E880" s="63"/>
      <c r="F880" s="79"/>
      <c r="G880" s="79"/>
      <c r="H880" s="79"/>
      <c r="I880" s="63"/>
      <c r="J880" s="58"/>
      <c r="K880" s="63"/>
      <c r="L880" s="63"/>
      <c r="M880" s="63"/>
      <c r="N880" s="63"/>
      <c r="O880" s="63"/>
      <c r="P880" s="63"/>
      <c r="Q880" s="63"/>
      <c r="R880" s="63"/>
      <c r="S880" s="63"/>
      <c r="T880" s="63"/>
      <c r="U880" s="63"/>
      <c r="V880" s="63"/>
    </row>
    <row r="881" spans="1:22" ht="12.75" customHeight="1">
      <c r="A881" s="58"/>
      <c r="B881" s="63"/>
      <c r="C881" s="63"/>
      <c r="D881" s="63"/>
      <c r="E881" s="63"/>
      <c r="F881" s="79"/>
      <c r="G881" s="79"/>
      <c r="H881" s="79"/>
      <c r="I881" s="63"/>
      <c r="J881" s="58"/>
      <c r="K881" s="63"/>
      <c r="L881" s="63"/>
      <c r="M881" s="63"/>
      <c r="N881" s="63"/>
      <c r="O881" s="63"/>
      <c r="P881" s="63"/>
      <c r="Q881" s="63"/>
      <c r="R881" s="63"/>
      <c r="S881" s="63"/>
      <c r="T881" s="63"/>
      <c r="U881" s="63"/>
      <c r="V881" s="63"/>
    </row>
    <row r="882" spans="1:22" ht="12.75" customHeight="1">
      <c r="A882" s="58"/>
      <c r="B882" s="63"/>
      <c r="C882" s="63"/>
      <c r="D882" s="63"/>
      <c r="E882" s="63"/>
      <c r="F882" s="79"/>
      <c r="G882" s="79"/>
      <c r="H882" s="79"/>
      <c r="I882" s="63"/>
      <c r="J882" s="58"/>
      <c r="K882" s="63"/>
      <c r="L882" s="63"/>
      <c r="M882" s="63"/>
      <c r="N882" s="63"/>
      <c r="O882" s="63"/>
      <c r="P882" s="63"/>
      <c r="Q882" s="63"/>
      <c r="R882" s="63"/>
      <c r="S882" s="63"/>
      <c r="T882" s="63"/>
      <c r="U882" s="63"/>
      <c r="V882" s="63"/>
    </row>
    <row r="883" spans="1:22" ht="12.75" customHeight="1">
      <c r="A883" s="58"/>
      <c r="B883" s="63"/>
      <c r="C883" s="63"/>
      <c r="D883" s="63"/>
      <c r="E883" s="63"/>
      <c r="F883" s="79"/>
      <c r="G883" s="79"/>
      <c r="H883" s="79"/>
      <c r="I883" s="63"/>
      <c r="J883" s="58"/>
      <c r="K883" s="63"/>
      <c r="L883" s="63"/>
      <c r="M883" s="63"/>
      <c r="N883" s="63"/>
      <c r="O883" s="63"/>
      <c r="P883" s="63"/>
      <c r="Q883" s="63"/>
      <c r="R883" s="63"/>
      <c r="S883" s="63"/>
      <c r="T883" s="63"/>
      <c r="U883" s="63"/>
      <c r="V883" s="63"/>
    </row>
    <row r="884" spans="1:22" ht="12.75" customHeight="1">
      <c r="A884" s="58"/>
      <c r="B884" s="63"/>
      <c r="C884" s="63"/>
      <c r="D884" s="63"/>
      <c r="E884" s="63"/>
      <c r="F884" s="79"/>
      <c r="G884" s="79"/>
      <c r="H884" s="79"/>
      <c r="I884" s="63"/>
      <c r="J884" s="58"/>
      <c r="K884" s="63"/>
      <c r="L884" s="63"/>
      <c r="M884" s="63"/>
      <c r="N884" s="63"/>
      <c r="O884" s="63"/>
      <c r="P884" s="63"/>
      <c r="Q884" s="63"/>
      <c r="R884" s="63"/>
      <c r="S884" s="63"/>
      <c r="T884" s="63"/>
      <c r="U884" s="63"/>
      <c r="V884" s="63"/>
    </row>
    <row r="885" spans="1:22" ht="12.75" customHeight="1">
      <c r="A885" s="58"/>
      <c r="B885" s="63"/>
      <c r="C885" s="63"/>
      <c r="D885" s="63"/>
      <c r="E885" s="63"/>
      <c r="F885" s="79"/>
      <c r="G885" s="79"/>
      <c r="H885" s="79"/>
      <c r="I885" s="63"/>
      <c r="J885" s="58"/>
      <c r="K885" s="63"/>
      <c r="L885" s="63"/>
      <c r="M885" s="63"/>
      <c r="N885" s="63"/>
      <c r="O885" s="63"/>
      <c r="P885" s="63"/>
      <c r="Q885" s="63"/>
      <c r="R885" s="63"/>
      <c r="S885" s="63"/>
      <c r="T885" s="63"/>
      <c r="U885" s="63"/>
      <c r="V885" s="63"/>
    </row>
    <row r="886" spans="1:22" ht="12.75" customHeight="1">
      <c r="A886" s="58"/>
      <c r="B886" s="63"/>
      <c r="C886" s="63"/>
      <c r="D886" s="63"/>
      <c r="E886" s="63"/>
      <c r="F886" s="79"/>
      <c r="G886" s="79"/>
      <c r="H886" s="79"/>
      <c r="I886" s="63"/>
      <c r="J886" s="58"/>
      <c r="K886" s="63"/>
      <c r="L886" s="63"/>
      <c r="M886" s="63"/>
      <c r="N886" s="63"/>
      <c r="O886" s="63"/>
      <c r="P886" s="63"/>
      <c r="Q886" s="63"/>
      <c r="R886" s="63"/>
      <c r="S886" s="63"/>
      <c r="T886" s="63"/>
      <c r="U886" s="63"/>
      <c r="V886" s="63"/>
    </row>
    <row r="887" spans="1:22" ht="12.75" customHeight="1">
      <c r="A887" s="58"/>
      <c r="B887" s="63"/>
      <c r="C887" s="63"/>
      <c r="D887" s="63"/>
      <c r="E887" s="63"/>
      <c r="F887" s="79"/>
      <c r="G887" s="79"/>
      <c r="H887" s="79"/>
      <c r="I887" s="63"/>
      <c r="J887" s="58"/>
      <c r="K887" s="63"/>
      <c r="L887" s="63"/>
      <c r="M887" s="63"/>
      <c r="N887" s="63"/>
      <c r="O887" s="63"/>
      <c r="P887" s="63"/>
      <c r="Q887" s="63"/>
      <c r="R887" s="63"/>
      <c r="S887" s="63"/>
      <c r="T887" s="63"/>
      <c r="U887" s="63"/>
      <c r="V887" s="63"/>
    </row>
    <row r="888" spans="1:22" ht="12.75" customHeight="1">
      <c r="A888" s="58"/>
      <c r="B888" s="63"/>
      <c r="C888" s="63"/>
      <c r="D888" s="63"/>
      <c r="E888" s="63"/>
      <c r="F888" s="79"/>
      <c r="G888" s="79"/>
      <c r="H888" s="79"/>
      <c r="I888" s="63"/>
      <c r="J888" s="58"/>
      <c r="K888" s="63"/>
      <c r="L888" s="63"/>
      <c r="M888" s="63"/>
      <c r="N888" s="63"/>
      <c r="O888" s="63"/>
      <c r="P888" s="63"/>
      <c r="Q888" s="63"/>
      <c r="R888" s="63"/>
      <c r="S888" s="63"/>
      <c r="T888" s="63"/>
      <c r="U888" s="63"/>
      <c r="V888" s="63"/>
    </row>
    <row r="889" spans="1:22" ht="12.75" customHeight="1">
      <c r="A889" s="58"/>
      <c r="B889" s="63"/>
      <c r="C889" s="63"/>
      <c r="D889" s="63"/>
      <c r="E889" s="63"/>
      <c r="F889" s="79"/>
      <c r="G889" s="79"/>
      <c r="H889" s="79"/>
      <c r="I889" s="63"/>
      <c r="J889" s="58"/>
      <c r="K889" s="63"/>
      <c r="L889" s="63"/>
      <c r="M889" s="63"/>
      <c r="N889" s="63"/>
      <c r="O889" s="63"/>
      <c r="P889" s="63"/>
      <c r="Q889" s="63"/>
      <c r="R889" s="63"/>
      <c r="S889" s="63"/>
      <c r="T889" s="63"/>
      <c r="U889" s="63"/>
      <c r="V889" s="63"/>
    </row>
    <row r="890" spans="1:22" ht="12.75" customHeight="1">
      <c r="A890" s="58"/>
      <c r="B890" s="63"/>
      <c r="C890" s="63"/>
      <c r="D890" s="63"/>
      <c r="E890" s="63"/>
      <c r="F890" s="79"/>
      <c r="G890" s="79"/>
      <c r="H890" s="79"/>
      <c r="I890" s="63"/>
      <c r="J890" s="58"/>
      <c r="K890" s="63"/>
      <c r="L890" s="63"/>
      <c r="M890" s="63"/>
      <c r="N890" s="63"/>
      <c r="O890" s="63"/>
      <c r="P890" s="63"/>
      <c r="Q890" s="63"/>
      <c r="R890" s="63"/>
      <c r="S890" s="63"/>
      <c r="T890" s="63"/>
      <c r="U890" s="63"/>
      <c r="V890" s="63"/>
    </row>
    <row r="891" spans="1:22" ht="12.75" customHeight="1">
      <c r="A891" s="58"/>
      <c r="B891" s="63"/>
      <c r="C891" s="63"/>
      <c r="D891" s="63"/>
      <c r="E891" s="63"/>
      <c r="F891" s="79"/>
      <c r="G891" s="79"/>
      <c r="H891" s="79"/>
      <c r="I891" s="63"/>
      <c r="J891" s="58"/>
      <c r="K891" s="63"/>
      <c r="L891" s="63"/>
      <c r="M891" s="63"/>
      <c r="N891" s="63"/>
      <c r="O891" s="63"/>
      <c r="P891" s="63"/>
      <c r="Q891" s="63"/>
      <c r="R891" s="63"/>
      <c r="S891" s="63"/>
      <c r="T891" s="63"/>
      <c r="U891" s="63"/>
      <c r="V891" s="63"/>
    </row>
    <row r="892" spans="1:22" ht="12.75" customHeight="1">
      <c r="A892" s="58"/>
      <c r="B892" s="63"/>
      <c r="C892" s="63"/>
      <c r="D892" s="63"/>
      <c r="E892" s="63"/>
      <c r="F892" s="79"/>
      <c r="G892" s="79"/>
      <c r="H892" s="79"/>
      <c r="I892" s="63"/>
      <c r="J892" s="58"/>
      <c r="K892" s="63"/>
      <c r="L892" s="63"/>
      <c r="M892" s="63"/>
      <c r="N892" s="63"/>
      <c r="O892" s="63"/>
      <c r="P892" s="63"/>
      <c r="Q892" s="63"/>
      <c r="R892" s="63"/>
      <c r="S892" s="63"/>
      <c r="T892" s="63"/>
      <c r="U892" s="63"/>
      <c r="V892" s="63"/>
    </row>
    <row r="893" spans="1:22" ht="12.75" customHeight="1">
      <c r="A893" s="58"/>
      <c r="B893" s="63"/>
      <c r="C893" s="63"/>
      <c r="D893" s="63"/>
      <c r="E893" s="63"/>
      <c r="F893" s="79"/>
      <c r="G893" s="79"/>
      <c r="H893" s="79"/>
      <c r="I893" s="63"/>
      <c r="J893" s="58"/>
      <c r="K893" s="63"/>
      <c r="L893" s="63"/>
      <c r="M893" s="63"/>
      <c r="N893" s="63"/>
      <c r="O893" s="63"/>
      <c r="P893" s="63"/>
      <c r="Q893" s="63"/>
      <c r="R893" s="63"/>
      <c r="S893" s="63"/>
      <c r="T893" s="63"/>
      <c r="U893" s="63"/>
      <c r="V893" s="63"/>
    </row>
    <row r="894" spans="1:22" ht="12.75" customHeight="1">
      <c r="A894" s="58"/>
      <c r="B894" s="63"/>
      <c r="C894" s="63"/>
      <c r="D894" s="63"/>
      <c r="E894" s="63"/>
      <c r="F894" s="79"/>
      <c r="G894" s="79"/>
      <c r="H894" s="79"/>
      <c r="I894" s="63"/>
      <c r="J894" s="58"/>
      <c r="K894" s="63"/>
      <c r="L894" s="63"/>
      <c r="M894" s="63"/>
      <c r="N894" s="63"/>
      <c r="O894" s="63"/>
      <c r="P894" s="63"/>
      <c r="Q894" s="63"/>
      <c r="R894" s="63"/>
      <c r="S894" s="63"/>
      <c r="T894" s="63"/>
      <c r="U894" s="63"/>
      <c r="V894" s="63"/>
    </row>
    <row r="895" spans="1:22" ht="12.75" customHeight="1">
      <c r="A895" s="58"/>
      <c r="B895" s="63"/>
      <c r="C895" s="63"/>
      <c r="D895" s="63"/>
      <c r="E895" s="63"/>
      <c r="F895" s="79"/>
      <c r="G895" s="79"/>
      <c r="H895" s="79"/>
      <c r="I895" s="63"/>
      <c r="J895" s="58"/>
      <c r="K895" s="63"/>
      <c r="L895" s="63"/>
      <c r="M895" s="63"/>
      <c r="N895" s="63"/>
      <c r="O895" s="63"/>
      <c r="P895" s="63"/>
      <c r="Q895" s="63"/>
      <c r="R895" s="63"/>
      <c r="S895" s="63"/>
      <c r="T895" s="63"/>
      <c r="U895" s="63"/>
      <c r="V895" s="63"/>
    </row>
    <row r="896" spans="1:22" ht="12.75" customHeight="1">
      <c r="A896" s="58"/>
      <c r="B896" s="63"/>
      <c r="C896" s="63"/>
      <c r="D896" s="63"/>
      <c r="E896" s="63"/>
      <c r="F896" s="79"/>
      <c r="G896" s="79"/>
      <c r="H896" s="79"/>
      <c r="I896" s="63"/>
      <c r="J896" s="58"/>
      <c r="K896" s="63"/>
      <c r="L896" s="63"/>
      <c r="M896" s="63"/>
      <c r="N896" s="63"/>
      <c r="O896" s="63"/>
      <c r="P896" s="63"/>
      <c r="Q896" s="63"/>
      <c r="R896" s="63"/>
      <c r="S896" s="63"/>
      <c r="T896" s="63"/>
      <c r="U896" s="63"/>
      <c r="V896" s="63"/>
    </row>
    <row r="897" spans="1:22" ht="12.75" customHeight="1">
      <c r="A897" s="58"/>
      <c r="B897" s="63"/>
      <c r="C897" s="63"/>
      <c r="D897" s="63"/>
      <c r="E897" s="63"/>
      <c r="F897" s="79"/>
      <c r="G897" s="79"/>
      <c r="H897" s="79"/>
      <c r="I897" s="63"/>
      <c r="J897" s="58"/>
      <c r="K897" s="63"/>
      <c r="L897" s="63"/>
      <c r="M897" s="63"/>
      <c r="N897" s="63"/>
      <c r="O897" s="63"/>
      <c r="P897" s="63"/>
      <c r="Q897" s="63"/>
      <c r="R897" s="63"/>
      <c r="S897" s="63"/>
      <c r="T897" s="63"/>
      <c r="U897" s="63"/>
      <c r="V897" s="63"/>
    </row>
    <row r="898" spans="1:22" ht="12.75" customHeight="1">
      <c r="A898" s="58"/>
      <c r="B898" s="63"/>
      <c r="C898" s="63"/>
      <c r="D898" s="63"/>
      <c r="E898" s="63"/>
      <c r="F898" s="79"/>
      <c r="G898" s="79"/>
      <c r="H898" s="79"/>
      <c r="I898" s="63"/>
      <c r="J898" s="58"/>
      <c r="K898" s="63"/>
      <c r="L898" s="63"/>
      <c r="M898" s="63"/>
      <c r="N898" s="63"/>
      <c r="O898" s="63"/>
      <c r="P898" s="63"/>
      <c r="Q898" s="63"/>
      <c r="R898" s="63"/>
      <c r="S898" s="63"/>
      <c r="T898" s="63"/>
      <c r="U898" s="63"/>
      <c r="V898" s="63"/>
    </row>
    <row r="899" spans="1:22" ht="12.75" customHeight="1">
      <c r="A899" s="58"/>
      <c r="B899" s="63"/>
      <c r="C899" s="63"/>
      <c r="D899" s="63"/>
      <c r="E899" s="63"/>
      <c r="F899" s="79"/>
      <c r="G899" s="79"/>
      <c r="H899" s="79"/>
      <c r="I899" s="63"/>
      <c r="J899" s="58"/>
      <c r="K899" s="63"/>
      <c r="L899" s="63"/>
      <c r="M899" s="63"/>
      <c r="N899" s="63"/>
      <c r="O899" s="63"/>
      <c r="P899" s="63"/>
      <c r="Q899" s="63"/>
      <c r="R899" s="63"/>
      <c r="S899" s="63"/>
      <c r="T899" s="63"/>
      <c r="U899" s="63"/>
      <c r="V899" s="63"/>
    </row>
    <row r="900" spans="1:22" ht="12.75" customHeight="1">
      <c r="A900" s="58"/>
      <c r="B900" s="63"/>
      <c r="C900" s="63"/>
      <c r="D900" s="63"/>
      <c r="E900" s="63"/>
      <c r="F900" s="79"/>
      <c r="G900" s="79"/>
      <c r="H900" s="79"/>
      <c r="I900" s="63"/>
      <c r="J900" s="58"/>
      <c r="K900" s="63"/>
      <c r="L900" s="63"/>
      <c r="M900" s="63"/>
      <c r="N900" s="63"/>
      <c r="O900" s="63"/>
      <c r="P900" s="63"/>
      <c r="Q900" s="63"/>
      <c r="R900" s="63"/>
      <c r="S900" s="63"/>
      <c r="T900" s="63"/>
      <c r="U900" s="63"/>
      <c r="V900" s="63"/>
    </row>
    <row r="901" spans="1:22" ht="12.75" customHeight="1">
      <c r="A901" s="58"/>
      <c r="B901" s="63"/>
      <c r="C901" s="63"/>
      <c r="D901" s="63"/>
      <c r="E901" s="63"/>
      <c r="F901" s="79"/>
      <c r="G901" s="79"/>
      <c r="H901" s="79"/>
      <c r="I901" s="63"/>
      <c r="J901" s="58"/>
      <c r="K901" s="63"/>
      <c r="L901" s="63"/>
      <c r="M901" s="63"/>
      <c r="N901" s="63"/>
      <c r="O901" s="63"/>
      <c r="P901" s="63"/>
      <c r="Q901" s="63"/>
      <c r="R901" s="63"/>
      <c r="S901" s="63"/>
      <c r="T901" s="63"/>
      <c r="U901" s="63"/>
      <c r="V901" s="63"/>
    </row>
    <row r="902" spans="1:22" ht="12.75" customHeight="1">
      <c r="A902" s="58"/>
      <c r="B902" s="63"/>
      <c r="C902" s="63"/>
      <c r="D902" s="63"/>
      <c r="E902" s="63"/>
      <c r="F902" s="79"/>
      <c r="G902" s="79"/>
      <c r="H902" s="79"/>
      <c r="I902" s="63"/>
      <c r="J902" s="58"/>
      <c r="K902" s="63"/>
      <c r="L902" s="63"/>
      <c r="M902" s="63"/>
      <c r="N902" s="63"/>
      <c r="O902" s="63"/>
      <c r="P902" s="63"/>
      <c r="Q902" s="63"/>
      <c r="R902" s="63"/>
      <c r="S902" s="63"/>
      <c r="T902" s="63"/>
      <c r="U902" s="63"/>
      <c r="V902" s="63"/>
    </row>
    <row r="903" spans="1:22" ht="12.75" customHeight="1">
      <c r="A903" s="58"/>
      <c r="B903" s="63"/>
      <c r="C903" s="63"/>
      <c r="D903" s="63"/>
      <c r="E903" s="63"/>
      <c r="F903" s="79"/>
      <c r="G903" s="79"/>
      <c r="H903" s="79"/>
      <c r="I903" s="63"/>
      <c r="J903" s="58"/>
      <c r="K903" s="63"/>
      <c r="L903" s="63"/>
      <c r="M903" s="63"/>
      <c r="N903" s="63"/>
      <c r="O903" s="63"/>
      <c r="P903" s="63"/>
      <c r="Q903" s="63"/>
      <c r="R903" s="63"/>
      <c r="S903" s="63"/>
      <c r="T903" s="63"/>
      <c r="U903" s="63"/>
      <c r="V903" s="63"/>
    </row>
    <row r="904" spans="1:22" ht="12.75" customHeight="1">
      <c r="A904" s="58"/>
      <c r="B904" s="63"/>
      <c r="C904" s="63"/>
      <c r="D904" s="63"/>
      <c r="E904" s="63"/>
      <c r="F904" s="79"/>
      <c r="G904" s="79"/>
      <c r="H904" s="79"/>
      <c r="I904" s="63"/>
      <c r="J904" s="58"/>
      <c r="K904" s="63"/>
      <c r="L904" s="63"/>
      <c r="M904" s="63"/>
      <c r="N904" s="63"/>
      <c r="O904" s="63"/>
      <c r="P904" s="63"/>
      <c r="Q904" s="63"/>
      <c r="R904" s="63"/>
      <c r="S904" s="63"/>
      <c r="T904" s="63"/>
      <c r="U904" s="63"/>
      <c r="V904" s="63"/>
    </row>
    <row r="905" spans="1:22" ht="12.75" customHeight="1">
      <c r="A905" s="58"/>
      <c r="B905" s="63"/>
      <c r="C905" s="63"/>
      <c r="D905" s="63"/>
      <c r="E905" s="63"/>
      <c r="F905" s="79"/>
      <c r="G905" s="79"/>
      <c r="H905" s="79"/>
      <c r="I905" s="63"/>
      <c r="J905" s="58"/>
      <c r="K905" s="63"/>
      <c r="L905" s="63"/>
      <c r="M905" s="63"/>
      <c r="N905" s="63"/>
      <c r="O905" s="63"/>
      <c r="P905" s="63"/>
      <c r="Q905" s="63"/>
      <c r="R905" s="63"/>
      <c r="S905" s="63"/>
      <c r="T905" s="63"/>
      <c r="U905" s="63"/>
      <c r="V905" s="63"/>
    </row>
    <row r="906" spans="1:22" ht="12.75" customHeight="1">
      <c r="A906" s="58"/>
      <c r="B906" s="63"/>
      <c r="C906" s="63"/>
      <c r="D906" s="63"/>
      <c r="E906" s="63"/>
      <c r="F906" s="79"/>
      <c r="G906" s="79"/>
      <c r="H906" s="79"/>
      <c r="I906" s="63"/>
      <c r="J906" s="58"/>
      <c r="K906" s="63"/>
      <c r="L906" s="63"/>
      <c r="M906" s="63"/>
      <c r="N906" s="63"/>
      <c r="O906" s="63"/>
      <c r="P906" s="63"/>
      <c r="Q906" s="63"/>
      <c r="R906" s="63"/>
      <c r="S906" s="63"/>
      <c r="T906" s="63"/>
      <c r="U906" s="63"/>
      <c r="V906" s="63"/>
    </row>
    <row r="907" spans="1:22" ht="12.75" customHeight="1">
      <c r="A907" s="58"/>
      <c r="B907" s="63"/>
      <c r="C907" s="63"/>
      <c r="D907" s="63"/>
      <c r="E907" s="63"/>
      <c r="F907" s="79"/>
      <c r="G907" s="79"/>
      <c r="H907" s="79"/>
      <c r="I907" s="63"/>
      <c r="J907" s="58"/>
      <c r="K907" s="63"/>
      <c r="L907" s="63"/>
      <c r="M907" s="63"/>
      <c r="N907" s="63"/>
      <c r="O907" s="63"/>
      <c r="P907" s="63"/>
      <c r="Q907" s="63"/>
      <c r="R907" s="63"/>
      <c r="S907" s="63"/>
      <c r="T907" s="63"/>
      <c r="U907" s="63"/>
      <c r="V907" s="63"/>
    </row>
    <row r="908" spans="1:22" ht="12.75" customHeight="1">
      <c r="A908" s="58"/>
      <c r="B908" s="63"/>
      <c r="C908" s="63"/>
      <c r="D908" s="63"/>
      <c r="E908" s="63"/>
      <c r="F908" s="79"/>
      <c r="G908" s="79"/>
      <c r="H908" s="79"/>
      <c r="I908" s="63"/>
      <c r="J908" s="58"/>
      <c r="K908" s="63"/>
      <c r="L908" s="63"/>
      <c r="M908" s="63"/>
      <c r="N908" s="63"/>
      <c r="O908" s="63"/>
      <c r="P908" s="63"/>
      <c r="Q908" s="63"/>
      <c r="R908" s="63"/>
      <c r="S908" s="63"/>
      <c r="T908" s="63"/>
      <c r="U908" s="63"/>
      <c r="V908" s="63"/>
    </row>
    <row r="909" spans="1:22" ht="12.75" customHeight="1">
      <c r="A909" s="58"/>
      <c r="B909" s="63"/>
      <c r="C909" s="63"/>
      <c r="D909" s="63"/>
      <c r="E909" s="63"/>
      <c r="F909" s="79"/>
      <c r="G909" s="79"/>
      <c r="H909" s="79"/>
      <c r="I909" s="63"/>
      <c r="J909" s="58"/>
      <c r="K909" s="63"/>
      <c r="L909" s="63"/>
      <c r="M909" s="63"/>
      <c r="N909" s="63"/>
      <c r="O909" s="63"/>
      <c r="P909" s="63"/>
      <c r="Q909" s="63"/>
      <c r="R909" s="63"/>
      <c r="S909" s="63"/>
      <c r="T909" s="63"/>
      <c r="U909" s="63"/>
      <c r="V909" s="63"/>
    </row>
    <row r="910" spans="1:22" ht="12.75" customHeight="1">
      <c r="A910" s="58"/>
      <c r="B910" s="63"/>
      <c r="C910" s="63"/>
      <c r="D910" s="63"/>
      <c r="E910" s="63"/>
      <c r="F910" s="79"/>
      <c r="G910" s="79"/>
      <c r="H910" s="79"/>
      <c r="I910" s="63"/>
      <c r="J910" s="58"/>
      <c r="K910" s="63"/>
      <c r="L910" s="63"/>
      <c r="M910" s="63"/>
      <c r="N910" s="63"/>
      <c r="O910" s="63"/>
      <c r="P910" s="63"/>
      <c r="Q910" s="63"/>
      <c r="R910" s="63"/>
      <c r="S910" s="63"/>
      <c r="T910" s="63"/>
      <c r="U910" s="63"/>
      <c r="V910" s="63"/>
    </row>
    <row r="911" spans="1:22" ht="12.75" customHeight="1">
      <c r="A911" s="58"/>
      <c r="B911" s="63"/>
      <c r="C911" s="63"/>
      <c r="D911" s="63"/>
      <c r="E911" s="63"/>
      <c r="F911" s="79"/>
      <c r="G911" s="79"/>
      <c r="H911" s="79"/>
      <c r="I911" s="63"/>
      <c r="J911" s="58"/>
      <c r="K911" s="63"/>
      <c r="L911" s="63"/>
      <c r="M911" s="63"/>
      <c r="N911" s="63"/>
      <c r="O911" s="63"/>
      <c r="P911" s="63"/>
      <c r="Q911" s="63"/>
      <c r="R911" s="63"/>
      <c r="S911" s="63"/>
      <c r="T911" s="63"/>
      <c r="U911" s="63"/>
      <c r="V911" s="63"/>
    </row>
    <row r="912" spans="1:22" ht="12.75" customHeight="1">
      <c r="A912" s="58"/>
      <c r="B912" s="63"/>
      <c r="C912" s="63"/>
      <c r="D912" s="63"/>
      <c r="E912" s="63"/>
      <c r="F912" s="79"/>
      <c r="G912" s="79"/>
      <c r="H912" s="79"/>
      <c r="I912" s="63"/>
      <c r="J912" s="58"/>
      <c r="K912" s="63"/>
      <c r="L912" s="63"/>
      <c r="M912" s="63"/>
      <c r="N912" s="63"/>
      <c r="O912" s="63"/>
      <c r="P912" s="63"/>
      <c r="Q912" s="63"/>
      <c r="R912" s="63"/>
      <c r="S912" s="63"/>
      <c r="T912" s="63"/>
      <c r="U912" s="63"/>
      <c r="V912" s="63"/>
    </row>
    <row r="913" spans="1:22" ht="12.75" customHeight="1">
      <c r="A913" s="58"/>
      <c r="B913" s="63"/>
      <c r="C913" s="63"/>
      <c r="D913" s="63"/>
      <c r="E913" s="63"/>
      <c r="F913" s="79"/>
      <c r="G913" s="79"/>
      <c r="H913" s="79"/>
      <c r="I913" s="63"/>
      <c r="J913" s="58"/>
      <c r="K913" s="63"/>
      <c r="L913" s="63"/>
      <c r="M913" s="63"/>
      <c r="N913" s="63"/>
      <c r="O913" s="63"/>
      <c r="P913" s="63"/>
      <c r="Q913" s="63"/>
      <c r="R913" s="63"/>
      <c r="S913" s="63"/>
      <c r="T913" s="63"/>
      <c r="U913" s="63"/>
      <c r="V913" s="63"/>
    </row>
    <row r="914" spans="1:22" ht="12.75" customHeight="1">
      <c r="A914" s="58"/>
      <c r="B914" s="63"/>
      <c r="C914" s="63"/>
      <c r="D914" s="63"/>
      <c r="E914" s="63"/>
      <c r="F914" s="79"/>
      <c r="G914" s="79"/>
      <c r="H914" s="79"/>
      <c r="I914" s="63"/>
      <c r="J914" s="58"/>
      <c r="K914" s="63"/>
      <c r="L914" s="63"/>
      <c r="M914" s="63"/>
      <c r="N914" s="63"/>
      <c r="O914" s="63"/>
      <c r="P914" s="63"/>
      <c r="Q914" s="63"/>
      <c r="R914" s="63"/>
      <c r="S914" s="63"/>
      <c r="T914" s="63"/>
      <c r="U914" s="63"/>
      <c r="V914" s="63"/>
    </row>
    <row r="915" spans="1:22" ht="12.75" customHeight="1">
      <c r="A915" s="58"/>
      <c r="B915" s="63"/>
      <c r="C915" s="63"/>
      <c r="D915" s="63"/>
      <c r="E915" s="63"/>
      <c r="F915" s="79"/>
      <c r="G915" s="79"/>
      <c r="H915" s="79"/>
      <c r="I915" s="63"/>
      <c r="J915" s="58"/>
      <c r="K915" s="63"/>
      <c r="L915" s="63"/>
      <c r="M915" s="63"/>
      <c r="N915" s="63"/>
      <c r="O915" s="63"/>
      <c r="P915" s="63"/>
      <c r="Q915" s="63"/>
      <c r="R915" s="63"/>
      <c r="S915" s="63"/>
      <c r="T915" s="63"/>
      <c r="U915" s="63"/>
      <c r="V915" s="63"/>
    </row>
    <row r="916" spans="1:22" ht="12.75" customHeight="1">
      <c r="A916" s="58"/>
      <c r="B916" s="63"/>
      <c r="C916" s="63"/>
      <c r="D916" s="63"/>
      <c r="E916" s="63"/>
      <c r="F916" s="79"/>
      <c r="G916" s="79"/>
      <c r="H916" s="79"/>
      <c r="I916" s="63"/>
      <c r="J916" s="58"/>
      <c r="K916" s="63"/>
      <c r="L916" s="63"/>
      <c r="M916" s="63"/>
      <c r="N916" s="63"/>
      <c r="O916" s="63"/>
      <c r="P916" s="63"/>
      <c r="Q916" s="63"/>
      <c r="R916" s="63"/>
      <c r="S916" s="63"/>
      <c r="T916" s="63"/>
      <c r="U916" s="63"/>
      <c r="V916" s="63"/>
    </row>
    <row r="917" spans="1:22" ht="12.75" customHeight="1">
      <c r="A917" s="58"/>
      <c r="B917" s="63"/>
      <c r="C917" s="63"/>
      <c r="D917" s="63"/>
      <c r="E917" s="63"/>
      <c r="F917" s="79"/>
      <c r="G917" s="79"/>
      <c r="H917" s="79"/>
      <c r="I917" s="63"/>
      <c r="J917" s="58"/>
      <c r="K917" s="63"/>
      <c r="L917" s="63"/>
      <c r="M917" s="63"/>
      <c r="N917" s="63"/>
      <c r="O917" s="63"/>
      <c r="P917" s="63"/>
      <c r="Q917" s="63"/>
      <c r="R917" s="63"/>
      <c r="S917" s="63"/>
      <c r="T917" s="63"/>
      <c r="U917" s="63"/>
      <c r="V917" s="63"/>
    </row>
    <row r="918" spans="1:22" ht="12.75" customHeight="1">
      <c r="A918" s="58"/>
      <c r="B918" s="63"/>
      <c r="C918" s="63"/>
      <c r="D918" s="63"/>
      <c r="E918" s="63"/>
      <c r="F918" s="79"/>
      <c r="G918" s="79"/>
      <c r="H918" s="79"/>
      <c r="I918" s="63"/>
      <c r="J918" s="58"/>
      <c r="K918" s="63"/>
      <c r="L918" s="63"/>
      <c r="M918" s="63"/>
      <c r="N918" s="63"/>
      <c r="O918" s="63"/>
      <c r="P918" s="63"/>
      <c r="Q918" s="63"/>
      <c r="R918" s="63"/>
      <c r="S918" s="63"/>
      <c r="T918" s="63"/>
      <c r="U918" s="63"/>
      <c r="V918" s="63"/>
    </row>
    <row r="919" spans="1:22" ht="12.75" customHeight="1">
      <c r="A919" s="58"/>
      <c r="B919" s="63"/>
      <c r="C919" s="63"/>
      <c r="D919" s="63"/>
      <c r="E919" s="63"/>
      <c r="F919" s="79"/>
      <c r="G919" s="79"/>
      <c r="H919" s="79"/>
      <c r="I919" s="63"/>
      <c r="J919" s="58"/>
      <c r="K919" s="63"/>
      <c r="L919" s="63"/>
      <c r="M919" s="63"/>
      <c r="N919" s="63"/>
      <c r="O919" s="63"/>
      <c r="P919" s="63"/>
      <c r="Q919" s="63"/>
      <c r="R919" s="63"/>
      <c r="S919" s="63"/>
      <c r="T919" s="63"/>
      <c r="U919" s="63"/>
      <c r="V919" s="63"/>
    </row>
    <row r="920" spans="1:22" ht="12.75" customHeight="1">
      <c r="A920" s="58"/>
      <c r="B920" s="63"/>
      <c r="C920" s="63"/>
      <c r="D920" s="63"/>
      <c r="E920" s="63"/>
      <c r="F920" s="79"/>
      <c r="G920" s="79"/>
      <c r="H920" s="79"/>
      <c r="I920" s="63"/>
      <c r="J920" s="58"/>
      <c r="K920" s="63"/>
      <c r="L920" s="63"/>
      <c r="M920" s="63"/>
      <c r="N920" s="63"/>
      <c r="O920" s="63"/>
      <c r="P920" s="63"/>
      <c r="Q920" s="63"/>
      <c r="R920" s="63"/>
      <c r="S920" s="63"/>
      <c r="T920" s="63"/>
      <c r="U920" s="63"/>
      <c r="V920" s="63"/>
    </row>
    <row r="921" spans="1:22" ht="12.75" customHeight="1">
      <c r="A921" s="58"/>
      <c r="B921" s="63"/>
      <c r="C921" s="63"/>
      <c r="D921" s="63"/>
      <c r="E921" s="63"/>
      <c r="F921" s="79"/>
      <c r="G921" s="79"/>
      <c r="H921" s="79"/>
      <c r="I921" s="63"/>
      <c r="J921" s="58"/>
      <c r="K921" s="63"/>
      <c r="L921" s="63"/>
      <c r="M921" s="63"/>
      <c r="N921" s="63"/>
      <c r="O921" s="63"/>
      <c r="P921" s="63"/>
      <c r="Q921" s="63"/>
      <c r="R921" s="63"/>
      <c r="S921" s="63"/>
      <c r="T921" s="63"/>
      <c r="U921" s="63"/>
      <c r="V921" s="63"/>
    </row>
    <row r="922" spans="1:22" ht="12.75" customHeight="1">
      <c r="A922" s="58"/>
      <c r="B922" s="63"/>
      <c r="C922" s="63"/>
      <c r="D922" s="63"/>
      <c r="E922" s="63"/>
      <c r="F922" s="79"/>
      <c r="G922" s="79"/>
      <c r="H922" s="79"/>
      <c r="I922" s="63"/>
      <c r="J922" s="58"/>
      <c r="K922" s="63"/>
      <c r="L922" s="63"/>
      <c r="M922" s="63"/>
      <c r="N922" s="63"/>
      <c r="O922" s="63"/>
      <c r="P922" s="63"/>
      <c r="Q922" s="63"/>
      <c r="R922" s="63"/>
      <c r="S922" s="63"/>
      <c r="T922" s="63"/>
      <c r="U922" s="63"/>
      <c r="V922" s="63"/>
    </row>
    <row r="923" spans="1:22" ht="12.75" customHeight="1">
      <c r="A923" s="58"/>
      <c r="B923" s="63"/>
      <c r="C923" s="63"/>
      <c r="D923" s="63"/>
      <c r="E923" s="63"/>
      <c r="F923" s="79"/>
      <c r="G923" s="79"/>
      <c r="H923" s="79"/>
      <c r="I923" s="63"/>
      <c r="J923" s="58"/>
      <c r="K923" s="63"/>
      <c r="L923" s="63"/>
      <c r="M923" s="63"/>
      <c r="N923" s="63"/>
      <c r="O923" s="63"/>
      <c r="P923" s="63"/>
      <c r="Q923" s="63"/>
      <c r="R923" s="63"/>
      <c r="S923" s="63"/>
      <c r="T923" s="63"/>
      <c r="U923" s="63"/>
      <c r="V923" s="63"/>
    </row>
    <row r="924" spans="1:22" ht="12.75" customHeight="1">
      <c r="A924" s="58"/>
      <c r="B924" s="63"/>
      <c r="C924" s="63"/>
      <c r="D924" s="63"/>
      <c r="E924" s="63"/>
      <c r="F924" s="79"/>
      <c r="G924" s="79"/>
      <c r="H924" s="79"/>
      <c r="I924" s="63"/>
      <c r="J924" s="58"/>
      <c r="K924" s="63"/>
      <c r="L924" s="63"/>
      <c r="M924" s="63"/>
      <c r="N924" s="63"/>
      <c r="O924" s="63"/>
      <c r="P924" s="63"/>
      <c r="Q924" s="63"/>
      <c r="R924" s="63"/>
      <c r="S924" s="63"/>
      <c r="T924" s="63"/>
      <c r="U924" s="63"/>
      <c r="V924" s="63"/>
    </row>
    <row r="925" spans="1:22" ht="12.75" customHeight="1">
      <c r="A925" s="58"/>
      <c r="B925" s="63"/>
      <c r="C925" s="63"/>
      <c r="D925" s="63"/>
      <c r="E925" s="63"/>
      <c r="F925" s="79"/>
      <c r="G925" s="79"/>
      <c r="H925" s="79"/>
      <c r="I925" s="63"/>
      <c r="J925" s="58"/>
      <c r="K925" s="63"/>
      <c r="L925" s="63"/>
      <c r="M925" s="63"/>
      <c r="N925" s="63"/>
      <c r="O925" s="63"/>
      <c r="P925" s="63"/>
      <c r="Q925" s="63"/>
      <c r="R925" s="63"/>
      <c r="S925" s="63"/>
      <c r="T925" s="63"/>
      <c r="U925" s="63"/>
      <c r="V925" s="63"/>
    </row>
    <row r="926" spans="1:22" ht="12.75" customHeight="1">
      <c r="A926" s="58"/>
      <c r="B926" s="63"/>
      <c r="C926" s="63"/>
      <c r="D926" s="63"/>
      <c r="E926" s="63"/>
      <c r="F926" s="79"/>
      <c r="G926" s="79"/>
      <c r="H926" s="79"/>
      <c r="I926" s="63"/>
      <c r="J926" s="58"/>
      <c r="K926" s="63"/>
      <c r="L926" s="63"/>
      <c r="M926" s="63"/>
      <c r="N926" s="63"/>
      <c r="O926" s="63"/>
      <c r="P926" s="63"/>
      <c r="Q926" s="63"/>
      <c r="R926" s="63"/>
      <c r="S926" s="63"/>
      <c r="T926" s="63"/>
      <c r="U926" s="63"/>
      <c r="V926" s="63"/>
    </row>
    <row r="927" spans="1:22" ht="12.75" customHeight="1">
      <c r="A927" s="58"/>
      <c r="B927" s="63"/>
      <c r="C927" s="63"/>
      <c r="D927" s="63"/>
      <c r="E927" s="63"/>
      <c r="F927" s="79"/>
      <c r="G927" s="79"/>
      <c r="H927" s="79"/>
      <c r="I927" s="63"/>
      <c r="J927" s="58"/>
      <c r="K927" s="63"/>
      <c r="L927" s="63"/>
      <c r="M927" s="63"/>
      <c r="N927" s="63"/>
      <c r="O927" s="63"/>
      <c r="P927" s="63"/>
      <c r="Q927" s="63"/>
      <c r="R927" s="63"/>
      <c r="S927" s="63"/>
      <c r="T927" s="63"/>
      <c r="U927" s="63"/>
      <c r="V927" s="63"/>
    </row>
    <row r="928" spans="1:22" ht="12.75" customHeight="1">
      <c r="A928" s="58"/>
      <c r="B928" s="63"/>
      <c r="C928" s="63"/>
      <c r="D928" s="63"/>
      <c r="E928" s="63"/>
      <c r="F928" s="79"/>
      <c r="G928" s="79"/>
      <c r="H928" s="79"/>
      <c r="I928" s="63"/>
      <c r="J928" s="58"/>
      <c r="K928" s="63"/>
      <c r="L928" s="63"/>
      <c r="M928" s="63"/>
      <c r="N928" s="63"/>
      <c r="O928" s="63"/>
      <c r="P928" s="63"/>
      <c r="Q928" s="63"/>
      <c r="R928" s="63"/>
      <c r="S928" s="63"/>
      <c r="T928" s="63"/>
      <c r="U928" s="63"/>
      <c r="V928" s="63"/>
    </row>
    <row r="929" spans="1:22" ht="12.75" customHeight="1">
      <c r="A929" s="58"/>
      <c r="B929" s="63"/>
      <c r="C929" s="63"/>
      <c r="D929" s="63"/>
      <c r="E929" s="63"/>
      <c r="F929" s="79"/>
      <c r="G929" s="79"/>
      <c r="H929" s="79"/>
      <c r="I929" s="63"/>
      <c r="J929" s="58"/>
      <c r="K929" s="63"/>
      <c r="L929" s="63"/>
      <c r="M929" s="63"/>
      <c r="N929" s="63"/>
      <c r="O929" s="63"/>
      <c r="P929" s="63"/>
      <c r="Q929" s="63"/>
      <c r="R929" s="63"/>
      <c r="S929" s="63"/>
      <c r="T929" s="63"/>
      <c r="U929" s="63"/>
      <c r="V929" s="63"/>
    </row>
    <row r="930" spans="1:22" ht="12.75" customHeight="1">
      <c r="A930" s="58"/>
      <c r="B930" s="63"/>
      <c r="C930" s="63"/>
      <c r="D930" s="63"/>
      <c r="E930" s="63"/>
      <c r="F930" s="79"/>
      <c r="G930" s="79"/>
      <c r="H930" s="79"/>
      <c r="I930" s="63"/>
      <c r="J930" s="58"/>
      <c r="K930" s="63"/>
      <c r="L930" s="63"/>
      <c r="M930" s="63"/>
      <c r="N930" s="63"/>
      <c r="O930" s="63"/>
      <c r="P930" s="63"/>
      <c r="Q930" s="63"/>
      <c r="R930" s="63"/>
      <c r="S930" s="63"/>
      <c r="T930" s="63"/>
      <c r="U930" s="63"/>
      <c r="V930" s="63"/>
    </row>
    <row r="931" spans="1:22" ht="12.75" customHeight="1">
      <c r="A931" s="58"/>
      <c r="B931" s="63"/>
      <c r="C931" s="63"/>
      <c r="D931" s="63"/>
      <c r="E931" s="63"/>
      <c r="F931" s="79"/>
      <c r="G931" s="79"/>
      <c r="H931" s="79"/>
      <c r="I931" s="63"/>
      <c r="J931" s="58"/>
      <c r="K931" s="63"/>
      <c r="L931" s="63"/>
      <c r="M931" s="63"/>
      <c r="N931" s="63"/>
      <c r="O931" s="63"/>
      <c r="P931" s="63"/>
      <c r="Q931" s="63"/>
      <c r="R931" s="63"/>
      <c r="S931" s="63"/>
      <c r="T931" s="63"/>
      <c r="U931" s="63"/>
      <c r="V931" s="63"/>
    </row>
    <row r="932" spans="1:22" ht="12.75" customHeight="1">
      <c r="A932" s="58"/>
      <c r="B932" s="63"/>
      <c r="C932" s="63"/>
      <c r="D932" s="63"/>
      <c r="E932" s="63"/>
      <c r="F932" s="79"/>
      <c r="G932" s="79"/>
      <c r="H932" s="79"/>
      <c r="I932" s="63"/>
      <c r="J932" s="58"/>
      <c r="K932" s="63"/>
      <c r="L932" s="63"/>
      <c r="M932" s="63"/>
      <c r="N932" s="63"/>
      <c r="O932" s="63"/>
      <c r="P932" s="63"/>
      <c r="Q932" s="63"/>
      <c r="R932" s="63"/>
      <c r="S932" s="63"/>
      <c r="T932" s="63"/>
      <c r="U932" s="63"/>
      <c r="V932" s="63"/>
    </row>
    <row r="933" spans="1:22" ht="12.75" customHeight="1">
      <c r="A933" s="58"/>
      <c r="B933" s="63"/>
      <c r="C933" s="63"/>
      <c r="D933" s="63"/>
      <c r="E933" s="63"/>
      <c r="F933" s="79"/>
      <c r="G933" s="79"/>
      <c r="H933" s="79"/>
      <c r="I933" s="63"/>
      <c r="J933" s="58"/>
      <c r="K933" s="63"/>
      <c r="L933" s="63"/>
      <c r="M933" s="63"/>
      <c r="N933" s="63"/>
      <c r="O933" s="63"/>
      <c r="P933" s="63"/>
      <c r="Q933" s="63"/>
      <c r="R933" s="63"/>
      <c r="S933" s="63"/>
      <c r="T933" s="63"/>
      <c r="U933" s="63"/>
      <c r="V933" s="63"/>
    </row>
    <row r="934" spans="1:22" ht="12.75" customHeight="1">
      <c r="A934" s="58"/>
      <c r="B934" s="63"/>
      <c r="C934" s="63"/>
      <c r="D934" s="63"/>
      <c r="E934" s="63"/>
      <c r="F934" s="79"/>
      <c r="G934" s="79"/>
      <c r="H934" s="79"/>
      <c r="I934" s="63"/>
      <c r="J934" s="58"/>
      <c r="K934" s="63"/>
      <c r="L934" s="63"/>
      <c r="M934" s="63"/>
      <c r="N934" s="63"/>
      <c r="O934" s="63"/>
      <c r="P934" s="63"/>
      <c r="Q934" s="63"/>
      <c r="R934" s="63"/>
      <c r="S934" s="63"/>
      <c r="T934" s="63"/>
      <c r="U934" s="63"/>
      <c r="V934" s="63"/>
    </row>
    <row r="935" spans="1:22" ht="12.75" customHeight="1">
      <c r="A935" s="58"/>
      <c r="B935" s="63"/>
      <c r="C935" s="63"/>
      <c r="D935" s="63"/>
      <c r="E935" s="63"/>
      <c r="F935" s="79"/>
      <c r="G935" s="79"/>
      <c r="H935" s="79"/>
      <c r="I935" s="63"/>
      <c r="J935" s="58"/>
      <c r="K935" s="63"/>
      <c r="L935" s="63"/>
      <c r="M935" s="63"/>
      <c r="N935" s="63"/>
      <c r="O935" s="63"/>
      <c r="P935" s="63"/>
      <c r="Q935" s="63"/>
      <c r="R935" s="63"/>
      <c r="S935" s="63"/>
      <c r="T935" s="63"/>
      <c r="U935" s="63"/>
      <c r="V935" s="63"/>
    </row>
    <row r="936" spans="1:22" ht="12.75" customHeight="1">
      <c r="A936" s="58"/>
      <c r="B936" s="63"/>
      <c r="C936" s="63"/>
      <c r="D936" s="63"/>
      <c r="E936" s="63"/>
      <c r="F936" s="79"/>
      <c r="G936" s="79"/>
      <c r="H936" s="79"/>
      <c r="I936" s="63"/>
      <c r="J936" s="58"/>
      <c r="K936" s="63"/>
      <c r="L936" s="63"/>
      <c r="M936" s="63"/>
      <c r="N936" s="63"/>
      <c r="O936" s="63"/>
      <c r="P936" s="63"/>
      <c r="Q936" s="63"/>
      <c r="R936" s="63"/>
      <c r="S936" s="63"/>
      <c r="T936" s="63"/>
      <c r="U936" s="63"/>
      <c r="V936" s="63"/>
    </row>
    <row r="937" spans="1:22" ht="12.75" customHeight="1">
      <c r="A937" s="58"/>
      <c r="B937" s="63"/>
      <c r="C937" s="63"/>
      <c r="D937" s="63"/>
      <c r="E937" s="63"/>
      <c r="F937" s="79"/>
      <c r="G937" s="79"/>
      <c r="H937" s="79"/>
      <c r="I937" s="63"/>
      <c r="J937" s="58"/>
      <c r="K937" s="63"/>
      <c r="L937" s="63"/>
      <c r="M937" s="63"/>
      <c r="N937" s="63"/>
      <c r="O937" s="63"/>
      <c r="P937" s="63"/>
      <c r="Q937" s="63"/>
      <c r="R937" s="63"/>
      <c r="S937" s="63"/>
      <c r="T937" s="63"/>
      <c r="U937" s="63"/>
      <c r="V937" s="63"/>
    </row>
    <row r="938" spans="1:22" ht="12.75" customHeight="1">
      <c r="A938" s="58"/>
      <c r="B938" s="63"/>
      <c r="C938" s="63"/>
      <c r="D938" s="63"/>
      <c r="E938" s="63"/>
      <c r="F938" s="79"/>
      <c r="G938" s="79"/>
      <c r="H938" s="79"/>
      <c r="I938" s="63"/>
      <c r="J938" s="58"/>
      <c r="K938" s="63"/>
      <c r="L938" s="63"/>
      <c r="M938" s="63"/>
      <c r="N938" s="63"/>
      <c r="O938" s="63"/>
      <c r="P938" s="63"/>
      <c r="Q938" s="63"/>
      <c r="R938" s="63"/>
      <c r="S938" s="63"/>
      <c r="T938" s="63"/>
      <c r="U938" s="63"/>
      <c r="V938" s="63"/>
    </row>
    <row r="939" spans="1:22" ht="12.75" customHeight="1">
      <c r="A939" s="58"/>
      <c r="B939" s="63"/>
      <c r="C939" s="63"/>
      <c r="D939" s="63"/>
      <c r="E939" s="63"/>
      <c r="F939" s="79"/>
      <c r="G939" s="79"/>
      <c r="H939" s="79"/>
      <c r="I939" s="63"/>
      <c r="J939" s="58"/>
      <c r="K939" s="63"/>
      <c r="L939" s="63"/>
      <c r="M939" s="63"/>
      <c r="N939" s="63"/>
      <c r="O939" s="63"/>
      <c r="P939" s="63"/>
      <c r="Q939" s="63"/>
      <c r="R939" s="63"/>
      <c r="S939" s="63"/>
      <c r="T939" s="63"/>
      <c r="U939" s="63"/>
      <c r="V939" s="63"/>
    </row>
    <row r="940" spans="1:22" ht="12.75" customHeight="1">
      <c r="A940" s="58"/>
      <c r="B940" s="63"/>
      <c r="C940" s="63"/>
      <c r="D940" s="63"/>
      <c r="E940" s="63"/>
      <c r="F940" s="79"/>
      <c r="G940" s="79"/>
      <c r="H940" s="79"/>
      <c r="I940" s="63"/>
      <c r="J940" s="58"/>
      <c r="K940" s="63"/>
      <c r="L940" s="63"/>
      <c r="M940" s="63"/>
      <c r="N940" s="63"/>
      <c r="O940" s="63"/>
      <c r="P940" s="63"/>
      <c r="Q940" s="63"/>
      <c r="R940" s="63"/>
      <c r="S940" s="63"/>
      <c r="T940" s="63"/>
      <c r="U940" s="63"/>
      <c r="V940" s="63"/>
    </row>
    <row r="941" spans="1:22" ht="12.75" customHeight="1">
      <c r="A941" s="58"/>
      <c r="B941" s="63"/>
      <c r="C941" s="63"/>
      <c r="D941" s="63"/>
      <c r="E941" s="63"/>
      <c r="F941" s="79"/>
      <c r="G941" s="79"/>
      <c r="H941" s="79"/>
      <c r="I941" s="63"/>
      <c r="J941" s="58"/>
      <c r="K941" s="63"/>
      <c r="L941" s="63"/>
      <c r="M941" s="63"/>
      <c r="N941" s="63"/>
      <c r="O941" s="63"/>
      <c r="P941" s="63"/>
      <c r="Q941" s="63"/>
      <c r="R941" s="63"/>
      <c r="S941" s="63"/>
      <c r="T941" s="63"/>
      <c r="U941" s="63"/>
      <c r="V941" s="63"/>
    </row>
    <row r="942" spans="1:22" ht="12.75" customHeight="1">
      <c r="A942" s="58"/>
      <c r="B942" s="63"/>
      <c r="C942" s="63"/>
      <c r="D942" s="63"/>
      <c r="E942" s="63"/>
      <c r="F942" s="79"/>
      <c r="G942" s="79"/>
      <c r="H942" s="79"/>
      <c r="I942" s="63"/>
      <c r="J942" s="58"/>
      <c r="K942" s="63"/>
      <c r="L942" s="63"/>
      <c r="M942" s="63"/>
      <c r="N942" s="63"/>
      <c r="O942" s="63"/>
      <c r="P942" s="63"/>
      <c r="Q942" s="63"/>
      <c r="R942" s="63"/>
      <c r="S942" s="63"/>
      <c r="T942" s="63"/>
      <c r="U942" s="63"/>
      <c r="V942" s="63"/>
    </row>
    <row r="943" spans="1:22" ht="12.75" customHeight="1">
      <c r="A943" s="58"/>
      <c r="B943" s="63"/>
      <c r="C943" s="63"/>
      <c r="D943" s="63"/>
      <c r="E943" s="63"/>
      <c r="F943" s="79"/>
      <c r="G943" s="79"/>
      <c r="H943" s="79"/>
      <c r="I943" s="63"/>
      <c r="J943" s="58"/>
      <c r="K943" s="63"/>
      <c r="L943" s="63"/>
      <c r="M943" s="63"/>
      <c r="N943" s="63"/>
      <c r="O943" s="63"/>
      <c r="P943" s="63"/>
      <c r="Q943" s="63"/>
      <c r="R943" s="63"/>
      <c r="S943" s="63"/>
      <c r="T943" s="63"/>
      <c r="U943" s="63"/>
      <c r="V943" s="63"/>
    </row>
    <row r="944" spans="1:22" ht="12.75" customHeight="1">
      <c r="A944" s="58"/>
      <c r="B944" s="63"/>
      <c r="C944" s="63"/>
      <c r="D944" s="63"/>
      <c r="E944" s="63"/>
      <c r="F944" s="79"/>
      <c r="G944" s="79"/>
      <c r="H944" s="79"/>
      <c r="I944" s="63"/>
      <c r="J944" s="58"/>
      <c r="K944" s="63"/>
      <c r="L944" s="63"/>
      <c r="M944" s="63"/>
      <c r="N944" s="63"/>
      <c r="O944" s="63"/>
      <c r="P944" s="63"/>
      <c r="Q944" s="63"/>
      <c r="R944" s="63"/>
      <c r="S944" s="63"/>
      <c r="T944" s="63"/>
      <c r="U944" s="63"/>
      <c r="V944" s="63"/>
    </row>
    <row r="945" spans="1:22" ht="12.75" customHeight="1">
      <c r="A945" s="58"/>
      <c r="B945" s="63"/>
      <c r="C945" s="63"/>
      <c r="D945" s="63"/>
      <c r="E945" s="63"/>
      <c r="F945" s="79"/>
      <c r="G945" s="79"/>
      <c r="H945" s="79"/>
      <c r="I945" s="63"/>
      <c r="J945" s="58"/>
      <c r="K945" s="63"/>
      <c r="L945" s="63"/>
      <c r="M945" s="63"/>
      <c r="N945" s="63"/>
      <c r="O945" s="63"/>
      <c r="P945" s="63"/>
      <c r="Q945" s="63"/>
      <c r="R945" s="63"/>
      <c r="S945" s="63"/>
      <c r="T945" s="63"/>
      <c r="U945" s="63"/>
      <c r="V945" s="63"/>
    </row>
    <row r="946" spans="1:22" ht="12.75" customHeight="1">
      <c r="A946" s="58"/>
      <c r="B946" s="63"/>
      <c r="C946" s="63"/>
      <c r="D946" s="63"/>
      <c r="E946" s="63"/>
      <c r="F946" s="79"/>
      <c r="G946" s="79"/>
      <c r="H946" s="79"/>
      <c r="I946" s="63"/>
      <c r="J946" s="58"/>
      <c r="K946" s="63"/>
      <c r="L946" s="63"/>
      <c r="M946" s="63"/>
      <c r="N946" s="63"/>
      <c r="O946" s="63"/>
      <c r="P946" s="63"/>
      <c r="Q946" s="63"/>
      <c r="R946" s="63"/>
      <c r="S946" s="63"/>
      <c r="T946" s="63"/>
      <c r="U946" s="63"/>
      <c r="V946" s="63"/>
    </row>
    <row r="947" spans="1:22" ht="12.75" customHeight="1">
      <c r="A947" s="58"/>
      <c r="B947" s="63"/>
      <c r="C947" s="63"/>
      <c r="D947" s="63"/>
      <c r="E947" s="63"/>
      <c r="F947" s="79"/>
      <c r="G947" s="79"/>
      <c r="H947" s="79"/>
      <c r="I947" s="63"/>
      <c r="J947" s="58"/>
      <c r="K947" s="63"/>
      <c r="L947" s="63"/>
      <c r="M947" s="63"/>
      <c r="N947" s="63"/>
      <c r="O947" s="63"/>
      <c r="P947" s="63"/>
      <c r="Q947" s="63"/>
      <c r="R947" s="63"/>
      <c r="S947" s="63"/>
      <c r="T947" s="63"/>
      <c r="U947" s="63"/>
      <c r="V947" s="63"/>
    </row>
    <row r="948" spans="1:22" ht="12.75" customHeight="1">
      <c r="A948" s="58"/>
      <c r="B948" s="63"/>
      <c r="C948" s="63"/>
      <c r="D948" s="63"/>
      <c r="E948" s="63"/>
      <c r="F948" s="79"/>
      <c r="G948" s="79"/>
      <c r="H948" s="79"/>
      <c r="I948" s="63"/>
      <c r="J948" s="58"/>
      <c r="K948" s="63"/>
      <c r="L948" s="63"/>
      <c r="M948" s="63"/>
      <c r="N948" s="63"/>
      <c r="O948" s="63"/>
      <c r="P948" s="63"/>
      <c r="Q948" s="63"/>
      <c r="R948" s="63"/>
      <c r="S948" s="63"/>
      <c r="T948" s="63"/>
      <c r="U948" s="63"/>
      <c r="V948" s="63"/>
    </row>
    <row r="949" spans="1:22" ht="12.75" customHeight="1">
      <c r="A949" s="58"/>
      <c r="B949" s="63"/>
      <c r="C949" s="63"/>
      <c r="D949" s="63"/>
      <c r="E949" s="63"/>
      <c r="F949" s="79"/>
      <c r="G949" s="79"/>
      <c r="H949" s="79"/>
      <c r="I949" s="63"/>
      <c r="J949" s="58"/>
      <c r="K949" s="63"/>
      <c r="L949" s="63"/>
      <c r="M949" s="63"/>
      <c r="N949" s="63"/>
      <c r="O949" s="63"/>
      <c r="P949" s="63"/>
      <c r="Q949" s="63"/>
      <c r="R949" s="63"/>
      <c r="S949" s="63"/>
      <c r="T949" s="63"/>
      <c r="U949" s="63"/>
      <c r="V949" s="63"/>
    </row>
    <row r="950" spans="1:22" ht="12.75" customHeight="1">
      <c r="A950" s="58"/>
      <c r="B950" s="63"/>
      <c r="C950" s="63"/>
      <c r="D950" s="63"/>
      <c r="E950" s="63"/>
      <c r="F950" s="79"/>
      <c r="G950" s="79"/>
      <c r="H950" s="79"/>
      <c r="I950" s="63"/>
      <c r="J950" s="58"/>
      <c r="K950" s="63"/>
      <c r="L950" s="63"/>
      <c r="M950" s="63"/>
      <c r="N950" s="63"/>
      <c r="O950" s="63"/>
      <c r="P950" s="63"/>
      <c r="Q950" s="63"/>
      <c r="R950" s="63"/>
      <c r="S950" s="63"/>
      <c r="T950" s="63"/>
      <c r="U950" s="63"/>
      <c r="V950" s="63"/>
    </row>
    <row r="951" spans="1:22" ht="12.75" customHeight="1">
      <c r="A951" s="58"/>
      <c r="B951" s="63"/>
      <c r="C951" s="63"/>
      <c r="D951" s="63"/>
      <c r="E951" s="63"/>
      <c r="F951" s="79"/>
      <c r="G951" s="79"/>
      <c r="H951" s="79"/>
      <c r="I951" s="63"/>
      <c r="J951" s="58"/>
      <c r="K951" s="63"/>
      <c r="L951" s="63"/>
      <c r="M951" s="63"/>
      <c r="N951" s="63"/>
      <c r="O951" s="63"/>
      <c r="P951" s="63"/>
      <c r="Q951" s="63"/>
      <c r="R951" s="63"/>
      <c r="S951" s="63"/>
      <c r="T951" s="63"/>
      <c r="U951" s="63"/>
      <c r="V951" s="63"/>
    </row>
    <row r="952" spans="1:22" ht="12.75" customHeight="1">
      <c r="A952" s="58"/>
      <c r="B952" s="63"/>
      <c r="C952" s="63"/>
      <c r="D952" s="63"/>
      <c r="E952" s="63"/>
      <c r="F952" s="79"/>
      <c r="G952" s="79"/>
      <c r="H952" s="79"/>
      <c r="I952" s="63"/>
      <c r="J952" s="58"/>
      <c r="K952" s="63"/>
      <c r="L952" s="63"/>
      <c r="M952" s="63"/>
      <c r="N952" s="63"/>
      <c r="O952" s="63"/>
      <c r="P952" s="63"/>
      <c r="Q952" s="63"/>
      <c r="R952" s="63"/>
      <c r="S952" s="63"/>
      <c r="T952" s="63"/>
      <c r="U952" s="63"/>
      <c r="V952" s="63"/>
    </row>
    <row r="953" spans="1:22" ht="12.75" customHeight="1">
      <c r="A953" s="58"/>
      <c r="B953" s="63"/>
      <c r="C953" s="63"/>
      <c r="D953" s="63"/>
      <c r="E953" s="63"/>
      <c r="F953" s="79"/>
      <c r="G953" s="79"/>
      <c r="H953" s="79"/>
      <c r="I953" s="63"/>
      <c r="J953" s="58"/>
      <c r="K953" s="63"/>
      <c r="L953" s="63"/>
      <c r="M953" s="63"/>
      <c r="N953" s="63"/>
      <c r="O953" s="63"/>
      <c r="P953" s="63"/>
      <c r="Q953" s="63"/>
      <c r="R953" s="63"/>
      <c r="S953" s="63"/>
      <c r="T953" s="63"/>
      <c r="U953" s="63"/>
      <c r="V953" s="63"/>
    </row>
    <row r="954" spans="1:22" ht="12.75" customHeight="1">
      <c r="A954" s="58"/>
      <c r="B954" s="63"/>
      <c r="C954" s="63"/>
      <c r="D954" s="63"/>
      <c r="E954" s="63"/>
      <c r="F954" s="79"/>
      <c r="G954" s="79"/>
      <c r="H954" s="79"/>
      <c r="I954" s="63"/>
      <c r="J954" s="58"/>
      <c r="K954" s="63"/>
      <c r="L954" s="63"/>
      <c r="M954" s="63"/>
      <c r="N954" s="63"/>
      <c r="O954" s="63"/>
      <c r="P954" s="63"/>
      <c r="Q954" s="63"/>
      <c r="R954" s="63"/>
      <c r="S954" s="63"/>
      <c r="T954" s="63"/>
      <c r="U954" s="63"/>
      <c r="V954" s="63"/>
    </row>
    <row r="955" spans="1:22" ht="12.75" customHeight="1">
      <c r="A955" s="58"/>
      <c r="B955" s="63"/>
      <c r="C955" s="63"/>
      <c r="D955" s="63"/>
      <c r="E955" s="63"/>
      <c r="F955" s="79"/>
      <c r="G955" s="79"/>
      <c r="H955" s="79"/>
      <c r="I955" s="63"/>
      <c r="J955" s="58"/>
      <c r="K955" s="63"/>
      <c r="L955" s="63"/>
      <c r="M955" s="63"/>
      <c r="N955" s="63"/>
      <c r="O955" s="63"/>
      <c r="P955" s="63"/>
      <c r="Q955" s="63"/>
      <c r="R955" s="63"/>
      <c r="S955" s="63"/>
      <c r="T955" s="63"/>
      <c r="U955" s="63"/>
      <c r="V955" s="63"/>
    </row>
    <row r="956" spans="1:22" ht="12.75" customHeight="1">
      <c r="A956" s="58"/>
      <c r="B956" s="63"/>
      <c r="C956" s="63"/>
      <c r="D956" s="63"/>
      <c r="E956" s="63"/>
      <c r="F956" s="79"/>
      <c r="G956" s="79"/>
      <c r="H956" s="79"/>
      <c r="I956" s="63"/>
      <c r="J956" s="58"/>
      <c r="K956" s="63"/>
      <c r="L956" s="63"/>
      <c r="M956" s="63"/>
      <c r="N956" s="63"/>
      <c r="O956" s="63"/>
      <c r="P956" s="63"/>
      <c r="Q956" s="63"/>
      <c r="R956" s="63"/>
      <c r="S956" s="63"/>
      <c r="T956" s="63"/>
      <c r="U956" s="63"/>
      <c r="V956" s="63"/>
    </row>
    <row r="957" spans="1:22" ht="12.75" customHeight="1">
      <c r="A957" s="58"/>
      <c r="B957" s="63"/>
      <c r="C957" s="63"/>
      <c r="D957" s="63"/>
      <c r="E957" s="63"/>
      <c r="F957" s="79"/>
      <c r="G957" s="79"/>
      <c r="H957" s="79"/>
      <c r="I957" s="63"/>
      <c r="J957" s="58"/>
      <c r="K957" s="63"/>
      <c r="L957" s="63"/>
      <c r="M957" s="63"/>
      <c r="N957" s="63"/>
      <c r="O957" s="63"/>
      <c r="P957" s="63"/>
      <c r="Q957" s="63"/>
      <c r="R957" s="63"/>
      <c r="S957" s="63"/>
      <c r="T957" s="63"/>
      <c r="U957" s="63"/>
      <c r="V957" s="63"/>
    </row>
    <row r="958" spans="1:22" ht="12.75" customHeight="1">
      <c r="A958" s="58"/>
      <c r="B958" s="63"/>
      <c r="C958" s="63"/>
      <c r="D958" s="63"/>
      <c r="E958" s="63"/>
      <c r="F958" s="79"/>
      <c r="G958" s="79"/>
      <c r="H958" s="79"/>
      <c r="I958" s="63"/>
      <c r="J958" s="58"/>
      <c r="K958" s="63"/>
      <c r="L958" s="63"/>
      <c r="M958" s="63"/>
      <c r="N958" s="63"/>
      <c r="O958" s="63"/>
      <c r="P958" s="63"/>
      <c r="Q958" s="63"/>
      <c r="R958" s="63"/>
      <c r="S958" s="63"/>
      <c r="T958" s="63"/>
      <c r="U958" s="63"/>
      <c r="V958" s="63"/>
    </row>
    <row r="959" spans="1:22" ht="12.75" customHeight="1">
      <c r="A959" s="58"/>
      <c r="B959" s="63"/>
      <c r="C959" s="63"/>
      <c r="D959" s="63"/>
      <c r="E959" s="63"/>
      <c r="F959" s="79"/>
      <c r="G959" s="79"/>
      <c r="H959" s="79"/>
      <c r="I959" s="63"/>
      <c r="J959" s="58"/>
      <c r="K959" s="63"/>
      <c r="L959" s="63"/>
      <c r="M959" s="63"/>
      <c r="N959" s="63"/>
      <c r="O959" s="63"/>
      <c r="P959" s="63"/>
      <c r="Q959" s="63"/>
      <c r="R959" s="63"/>
      <c r="S959" s="63"/>
      <c r="T959" s="63"/>
      <c r="U959" s="63"/>
      <c r="V959" s="63"/>
    </row>
    <row r="960" spans="1:22" ht="12.75" customHeight="1">
      <c r="A960" s="58"/>
      <c r="B960" s="63"/>
      <c r="C960" s="63"/>
      <c r="D960" s="63"/>
      <c r="E960" s="63"/>
      <c r="F960" s="79"/>
      <c r="G960" s="79"/>
      <c r="H960" s="79"/>
      <c r="I960" s="63"/>
      <c r="J960" s="58"/>
      <c r="K960" s="63"/>
      <c r="L960" s="63"/>
      <c r="M960" s="63"/>
      <c r="N960" s="63"/>
      <c r="O960" s="63"/>
      <c r="P960" s="63"/>
      <c r="Q960" s="63"/>
      <c r="R960" s="63"/>
      <c r="S960" s="63"/>
      <c r="T960" s="63"/>
      <c r="U960" s="63"/>
      <c r="V960" s="63"/>
    </row>
    <row r="961" spans="1:22" ht="12.75" customHeight="1">
      <c r="A961" s="58"/>
      <c r="B961" s="63"/>
      <c r="C961" s="63"/>
      <c r="D961" s="63"/>
      <c r="E961" s="63"/>
      <c r="F961" s="79"/>
      <c r="G961" s="79"/>
      <c r="H961" s="79"/>
      <c r="I961" s="63"/>
      <c r="J961" s="58"/>
      <c r="K961" s="63"/>
      <c r="L961" s="63"/>
      <c r="M961" s="63"/>
      <c r="N961" s="63"/>
      <c r="O961" s="63"/>
      <c r="P961" s="63"/>
      <c r="Q961" s="63"/>
      <c r="R961" s="63"/>
      <c r="S961" s="63"/>
      <c r="T961" s="63"/>
      <c r="U961" s="63"/>
      <c r="V961" s="63"/>
    </row>
    <row r="962" spans="1:22" ht="12.75" customHeight="1">
      <c r="A962" s="58"/>
      <c r="B962" s="63"/>
      <c r="C962" s="63"/>
      <c r="D962" s="63"/>
      <c r="E962" s="63"/>
      <c r="F962" s="79"/>
      <c r="G962" s="79"/>
      <c r="H962" s="79"/>
      <c r="I962" s="63"/>
      <c r="J962" s="58"/>
      <c r="K962" s="63"/>
      <c r="L962" s="63"/>
      <c r="M962" s="63"/>
      <c r="N962" s="63"/>
      <c r="O962" s="63"/>
      <c r="P962" s="63"/>
      <c r="Q962" s="63"/>
      <c r="R962" s="63"/>
      <c r="S962" s="63"/>
      <c r="T962" s="63"/>
      <c r="U962" s="63"/>
      <c r="V962" s="63"/>
    </row>
    <row r="963" spans="1:22" ht="12.75" customHeight="1">
      <c r="A963" s="58"/>
      <c r="B963" s="63"/>
      <c r="C963" s="63"/>
      <c r="D963" s="63"/>
      <c r="E963" s="63"/>
      <c r="F963" s="79"/>
      <c r="G963" s="79"/>
      <c r="H963" s="79"/>
      <c r="I963" s="63"/>
      <c r="J963" s="58"/>
      <c r="K963" s="63"/>
      <c r="L963" s="63"/>
      <c r="M963" s="63"/>
      <c r="N963" s="63"/>
      <c r="O963" s="63"/>
      <c r="P963" s="63"/>
      <c r="Q963" s="63"/>
      <c r="R963" s="63"/>
      <c r="S963" s="63"/>
      <c r="T963" s="63"/>
      <c r="U963" s="63"/>
      <c r="V963" s="63"/>
    </row>
    <row r="964" spans="1:22" ht="12.75" customHeight="1">
      <c r="A964" s="58"/>
      <c r="B964" s="63"/>
      <c r="C964" s="63"/>
      <c r="D964" s="63"/>
      <c r="E964" s="63"/>
      <c r="F964" s="79"/>
      <c r="G964" s="79"/>
      <c r="H964" s="79"/>
      <c r="I964" s="63"/>
      <c r="J964" s="58"/>
      <c r="K964" s="63"/>
      <c r="L964" s="63"/>
      <c r="M964" s="63"/>
      <c r="N964" s="63"/>
      <c r="O964" s="63"/>
      <c r="P964" s="63"/>
      <c r="Q964" s="63"/>
      <c r="R964" s="63"/>
      <c r="S964" s="63"/>
      <c r="T964" s="63"/>
      <c r="U964" s="63"/>
      <c r="V964" s="63"/>
    </row>
    <row r="965" spans="1:22" ht="12.75" customHeight="1">
      <c r="A965" s="58"/>
      <c r="B965" s="63"/>
      <c r="C965" s="63"/>
      <c r="D965" s="63"/>
      <c r="E965" s="63"/>
      <c r="F965" s="79"/>
      <c r="G965" s="79"/>
      <c r="H965" s="79"/>
      <c r="I965" s="63"/>
      <c r="J965" s="58"/>
      <c r="K965" s="63"/>
      <c r="L965" s="63"/>
      <c r="M965" s="63"/>
      <c r="N965" s="63"/>
      <c r="O965" s="63"/>
      <c r="P965" s="63"/>
      <c r="Q965" s="63"/>
      <c r="R965" s="63"/>
      <c r="S965" s="63"/>
      <c r="T965" s="63"/>
      <c r="U965" s="63"/>
      <c r="V965" s="63"/>
    </row>
    <row r="966" spans="1:22" ht="12.75" customHeight="1">
      <c r="A966" s="58"/>
      <c r="B966" s="63"/>
      <c r="C966" s="63"/>
      <c r="D966" s="63"/>
      <c r="E966" s="63"/>
      <c r="F966" s="79"/>
      <c r="G966" s="79"/>
      <c r="H966" s="79"/>
      <c r="I966" s="63"/>
      <c r="J966" s="58"/>
      <c r="K966" s="63"/>
      <c r="L966" s="63"/>
      <c r="M966" s="63"/>
      <c r="N966" s="63"/>
      <c r="O966" s="63"/>
      <c r="P966" s="63"/>
      <c r="Q966" s="63"/>
      <c r="R966" s="63"/>
      <c r="S966" s="63"/>
      <c r="T966" s="63"/>
      <c r="U966" s="63"/>
      <c r="V966" s="63"/>
    </row>
    <row r="967" spans="1:22" ht="12.75" customHeight="1">
      <c r="A967" s="58"/>
      <c r="B967" s="63"/>
      <c r="C967" s="63"/>
      <c r="D967" s="63"/>
      <c r="E967" s="63"/>
      <c r="F967" s="79"/>
      <c r="G967" s="79"/>
      <c r="H967" s="79"/>
      <c r="I967" s="63"/>
      <c r="J967" s="58"/>
      <c r="K967" s="63"/>
      <c r="L967" s="63"/>
      <c r="M967" s="63"/>
      <c r="N967" s="63"/>
      <c r="O967" s="63"/>
      <c r="P967" s="63"/>
      <c r="Q967" s="63"/>
      <c r="R967" s="63"/>
      <c r="S967" s="63"/>
      <c r="T967" s="63"/>
      <c r="U967" s="63"/>
      <c r="V967" s="63"/>
    </row>
    <row r="968" spans="1:22" ht="12.75" customHeight="1">
      <c r="A968" s="58"/>
      <c r="B968" s="63"/>
      <c r="C968" s="63"/>
      <c r="D968" s="63"/>
      <c r="E968" s="63"/>
      <c r="F968" s="79"/>
      <c r="G968" s="79"/>
      <c r="H968" s="79"/>
      <c r="I968" s="63"/>
      <c r="J968" s="58"/>
      <c r="K968" s="63"/>
      <c r="L968" s="63"/>
      <c r="M968" s="63"/>
      <c r="N968" s="63"/>
      <c r="O968" s="63"/>
      <c r="P968" s="63"/>
      <c r="Q968" s="63"/>
      <c r="R968" s="63"/>
      <c r="S968" s="63"/>
      <c r="T968" s="63"/>
      <c r="U968" s="63"/>
      <c r="V968" s="63"/>
    </row>
    <row r="969" spans="1:22" ht="12.75" customHeight="1">
      <c r="A969" s="58"/>
      <c r="B969" s="63"/>
      <c r="C969" s="63"/>
      <c r="D969" s="63"/>
      <c r="E969" s="63"/>
      <c r="F969" s="79"/>
      <c r="G969" s="79"/>
      <c r="H969" s="79"/>
      <c r="I969" s="63"/>
      <c r="J969" s="58"/>
      <c r="K969" s="63"/>
      <c r="L969" s="63"/>
      <c r="M969" s="63"/>
      <c r="N969" s="63"/>
      <c r="O969" s="63"/>
      <c r="P969" s="63"/>
      <c r="Q969" s="63"/>
      <c r="R969" s="63"/>
      <c r="S969" s="63"/>
      <c r="T969" s="63"/>
      <c r="U969" s="63"/>
      <c r="V969" s="63"/>
    </row>
    <row r="970" spans="1:22" ht="12.75" customHeight="1">
      <c r="A970" s="58"/>
      <c r="B970" s="63"/>
      <c r="C970" s="63"/>
      <c r="D970" s="63"/>
      <c r="E970" s="63"/>
      <c r="F970" s="79"/>
      <c r="G970" s="79"/>
      <c r="H970" s="79"/>
      <c r="I970" s="63"/>
      <c r="J970" s="58"/>
      <c r="K970" s="63"/>
      <c r="L970" s="63"/>
      <c r="M970" s="63"/>
      <c r="N970" s="63"/>
      <c r="O970" s="63"/>
      <c r="P970" s="63"/>
      <c r="Q970" s="63"/>
      <c r="R970" s="63"/>
      <c r="S970" s="63"/>
      <c r="T970" s="63"/>
      <c r="U970" s="63"/>
      <c r="V970" s="63"/>
    </row>
    <row r="971" spans="1:22" ht="12.75" customHeight="1">
      <c r="A971" s="58"/>
      <c r="B971" s="63"/>
      <c r="C971" s="63"/>
      <c r="D971" s="63"/>
      <c r="E971" s="63"/>
      <c r="F971" s="79"/>
      <c r="G971" s="79"/>
      <c r="H971" s="79"/>
      <c r="I971" s="63"/>
      <c r="J971" s="58"/>
      <c r="K971" s="63"/>
      <c r="L971" s="63"/>
      <c r="M971" s="63"/>
      <c r="N971" s="63"/>
      <c r="O971" s="63"/>
      <c r="P971" s="63"/>
      <c r="Q971" s="63"/>
      <c r="R971" s="63"/>
      <c r="S971" s="63"/>
      <c r="T971" s="63"/>
      <c r="U971" s="63"/>
      <c r="V971" s="63"/>
    </row>
    <row r="972" spans="1:22" ht="12.75" customHeight="1">
      <c r="A972" s="58"/>
      <c r="B972" s="63"/>
      <c r="C972" s="63"/>
      <c r="D972" s="63"/>
      <c r="E972" s="63"/>
      <c r="F972" s="79"/>
      <c r="G972" s="79"/>
      <c r="H972" s="79"/>
      <c r="I972" s="63"/>
      <c r="J972" s="58"/>
      <c r="K972" s="63"/>
      <c r="L972" s="63"/>
      <c r="M972" s="63"/>
      <c r="N972" s="63"/>
      <c r="O972" s="63"/>
      <c r="P972" s="63"/>
      <c r="Q972" s="63"/>
      <c r="R972" s="63"/>
      <c r="S972" s="63"/>
      <c r="T972" s="63"/>
      <c r="U972" s="63"/>
      <c r="V972" s="63"/>
    </row>
    <row r="973" spans="1:22" ht="12.75" customHeight="1">
      <c r="A973" s="58"/>
      <c r="B973" s="63"/>
      <c r="C973" s="63"/>
      <c r="D973" s="63"/>
      <c r="E973" s="63"/>
      <c r="F973" s="79"/>
      <c r="G973" s="79"/>
      <c r="H973" s="79"/>
      <c r="I973" s="63"/>
      <c r="J973" s="58"/>
      <c r="K973" s="63"/>
      <c r="L973" s="63"/>
      <c r="M973" s="63"/>
      <c r="N973" s="63"/>
      <c r="O973" s="63"/>
      <c r="P973" s="63"/>
      <c r="Q973" s="63"/>
      <c r="R973" s="63"/>
      <c r="S973" s="63"/>
      <c r="T973" s="63"/>
      <c r="U973" s="63"/>
      <c r="V973" s="63"/>
    </row>
    <row r="974" spans="1:22" ht="12.75" customHeight="1">
      <c r="A974" s="58"/>
      <c r="B974" s="63"/>
      <c r="C974" s="63"/>
      <c r="D974" s="63"/>
      <c r="E974" s="63"/>
      <c r="F974" s="79"/>
      <c r="G974" s="79"/>
      <c r="H974" s="79"/>
      <c r="I974" s="63"/>
      <c r="J974" s="58"/>
      <c r="K974" s="63"/>
      <c r="L974" s="63"/>
      <c r="M974" s="63"/>
      <c r="N974" s="63"/>
      <c r="O974" s="63"/>
      <c r="P974" s="63"/>
      <c r="Q974" s="63"/>
      <c r="R974" s="63"/>
      <c r="S974" s="63"/>
      <c r="T974" s="63"/>
      <c r="U974" s="63"/>
      <c r="V974" s="63"/>
    </row>
    <row r="975" spans="1:22" ht="12.75" customHeight="1">
      <c r="A975" s="58"/>
      <c r="B975" s="63"/>
      <c r="C975" s="63"/>
      <c r="D975" s="63"/>
      <c r="E975" s="63"/>
      <c r="F975" s="79"/>
      <c r="G975" s="79"/>
      <c r="H975" s="79"/>
      <c r="I975" s="63"/>
      <c r="J975" s="58"/>
      <c r="K975" s="63"/>
      <c r="L975" s="63"/>
      <c r="M975" s="63"/>
      <c r="N975" s="63"/>
      <c r="O975" s="63"/>
      <c r="P975" s="63"/>
      <c r="Q975" s="63"/>
      <c r="R975" s="63"/>
      <c r="S975" s="63"/>
      <c r="T975" s="63"/>
      <c r="U975" s="63"/>
      <c r="V975" s="63"/>
    </row>
    <row r="976" spans="1:22" ht="12.75" customHeight="1">
      <c r="A976" s="58"/>
      <c r="B976" s="63"/>
      <c r="C976" s="63"/>
      <c r="D976" s="63"/>
      <c r="E976" s="63"/>
      <c r="F976" s="79"/>
      <c r="G976" s="79"/>
      <c r="H976" s="79"/>
      <c r="I976" s="63"/>
      <c r="J976" s="58"/>
      <c r="K976" s="63"/>
      <c r="L976" s="63"/>
      <c r="M976" s="63"/>
      <c r="N976" s="63"/>
      <c r="O976" s="63"/>
      <c r="P976" s="63"/>
      <c r="Q976" s="63"/>
      <c r="R976" s="63"/>
      <c r="S976" s="63"/>
      <c r="T976" s="63"/>
      <c r="U976" s="63"/>
      <c r="V976" s="63"/>
    </row>
    <row r="977" spans="1:22" ht="12.75" customHeight="1">
      <c r="A977" s="58"/>
      <c r="B977" s="63"/>
      <c r="C977" s="63"/>
      <c r="D977" s="63"/>
      <c r="E977" s="63"/>
      <c r="F977" s="79"/>
      <c r="G977" s="79"/>
      <c r="H977" s="79"/>
      <c r="I977" s="63"/>
      <c r="J977" s="58"/>
      <c r="K977" s="63"/>
      <c r="L977" s="63"/>
      <c r="M977" s="63"/>
      <c r="N977" s="63"/>
      <c r="O977" s="63"/>
      <c r="P977" s="63"/>
      <c r="Q977" s="63"/>
      <c r="R977" s="63"/>
      <c r="S977" s="63"/>
      <c r="T977" s="63"/>
      <c r="U977" s="63"/>
      <c r="V977" s="63"/>
    </row>
    <row r="978" spans="1:22" ht="12.75" customHeight="1">
      <c r="A978" s="58"/>
      <c r="B978" s="63"/>
      <c r="C978" s="63"/>
      <c r="D978" s="63"/>
      <c r="E978" s="63"/>
      <c r="F978" s="79"/>
      <c r="G978" s="79"/>
      <c r="H978" s="79"/>
      <c r="I978" s="63"/>
      <c r="J978" s="58"/>
      <c r="K978" s="63"/>
      <c r="L978" s="63"/>
      <c r="M978" s="63"/>
      <c r="N978" s="63"/>
      <c r="O978" s="63"/>
      <c r="P978" s="63"/>
      <c r="Q978" s="63"/>
      <c r="R978" s="63"/>
      <c r="S978" s="63"/>
      <c r="T978" s="63"/>
      <c r="U978" s="63"/>
      <c r="V978" s="63"/>
    </row>
    <row r="979" spans="1:22" ht="12.75" customHeight="1">
      <c r="A979" s="58"/>
      <c r="B979" s="63"/>
      <c r="C979" s="63"/>
      <c r="D979" s="63"/>
      <c r="E979" s="63"/>
      <c r="F979" s="79"/>
      <c r="G979" s="79"/>
      <c r="H979" s="79"/>
      <c r="I979" s="63"/>
      <c r="J979" s="58"/>
      <c r="K979" s="63"/>
      <c r="L979" s="63"/>
      <c r="M979" s="63"/>
      <c r="N979" s="63"/>
      <c r="O979" s="63"/>
      <c r="P979" s="63"/>
      <c r="Q979" s="63"/>
      <c r="R979" s="63"/>
      <c r="S979" s="63"/>
      <c r="T979" s="63"/>
      <c r="U979" s="63"/>
      <c r="V979" s="63"/>
    </row>
    <row r="980" spans="1:22" ht="12.75" customHeight="1">
      <c r="A980" s="58"/>
      <c r="B980" s="63"/>
      <c r="C980" s="63"/>
      <c r="D980" s="63"/>
      <c r="E980" s="63"/>
      <c r="F980" s="79"/>
      <c r="G980" s="79"/>
      <c r="H980" s="79"/>
      <c r="I980" s="63"/>
      <c r="J980" s="58"/>
      <c r="K980" s="63"/>
      <c r="L980" s="63"/>
      <c r="M980" s="63"/>
      <c r="N980" s="63"/>
      <c r="O980" s="63"/>
      <c r="P980" s="63"/>
      <c r="Q980" s="63"/>
      <c r="R980" s="63"/>
      <c r="S980" s="63"/>
      <c r="T980" s="63"/>
      <c r="U980" s="63"/>
      <c r="V980" s="63"/>
    </row>
    <row r="981" spans="1:22" ht="12.75" customHeight="1">
      <c r="A981" s="58"/>
      <c r="B981" s="63"/>
      <c r="C981" s="63"/>
      <c r="D981" s="63"/>
      <c r="E981" s="63"/>
      <c r="F981" s="79"/>
      <c r="G981" s="79"/>
      <c r="H981" s="79"/>
      <c r="I981" s="63"/>
      <c r="J981" s="58"/>
      <c r="K981" s="63"/>
      <c r="L981" s="63"/>
      <c r="M981" s="63"/>
      <c r="N981" s="63"/>
      <c r="O981" s="63"/>
      <c r="P981" s="63"/>
      <c r="Q981" s="63"/>
      <c r="R981" s="63"/>
      <c r="S981" s="63"/>
      <c r="T981" s="63"/>
      <c r="U981" s="63"/>
      <c r="V981" s="63"/>
    </row>
    <row r="982" spans="1:22" ht="12.75" customHeight="1">
      <c r="A982" s="58"/>
      <c r="B982" s="63"/>
      <c r="C982" s="63"/>
      <c r="D982" s="63"/>
      <c r="E982" s="63"/>
      <c r="F982" s="79"/>
      <c r="G982" s="79"/>
      <c r="H982" s="79"/>
      <c r="I982" s="63"/>
      <c r="J982" s="58"/>
      <c r="K982" s="63"/>
      <c r="L982" s="63"/>
      <c r="M982" s="63"/>
      <c r="N982" s="63"/>
      <c r="O982" s="63"/>
      <c r="P982" s="63"/>
      <c r="Q982" s="63"/>
      <c r="R982" s="63"/>
      <c r="S982" s="63"/>
      <c r="T982" s="63"/>
      <c r="U982" s="63"/>
      <c r="V982" s="63"/>
    </row>
    <row r="983" spans="1:22" ht="12.75" customHeight="1">
      <c r="A983" s="58"/>
      <c r="B983" s="63"/>
      <c r="C983" s="63"/>
      <c r="D983" s="63"/>
      <c r="E983" s="63"/>
      <c r="F983" s="79"/>
      <c r="G983" s="79"/>
      <c r="H983" s="79"/>
      <c r="I983" s="63"/>
      <c r="J983" s="58"/>
      <c r="K983" s="63"/>
      <c r="L983" s="63"/>
      <c r="M983" s="63"/>
      <c r="N983" s="63"/>
      <c r="O983" s="63"/>
      <c r="P983" s="63"/>
      <c r="Q983" s="63"/>
      <c r="R983" s="63"/>
      <c r="S983" s="63"/>
      <c r="T983" s="63"/>
      <c r="U983" s="63"/>
      <c r="V983" s="63"/>
    </row>
    <row r="984" spans="1:22" ht="12.75" customHeight="1">
      <c r="A984" s="58"/>
      <c r="B984" s="63"/>
      <c r="C984" s="63"/>
      <c r="D984" s="63"/>
      <c r="E984" s="63"/>
      <c r="F984" s="79"/>
      <c r="G984" s="79"/>
      <c r="H984" s="79"/>
      <c r="I984" s="63"/>
      <c r="J984" s="58"/>
      <c r="K984" s="63"/>
      <c r="L984" s="63"/>
      <c r="M984" s="63"/>
      <c r="N984" s="63"/>
      <c r="O984" s="63"/>
      <c r="P984" s="63"/>
      <c r="Q984" s="63"/>
      <c r="R984" s="63"/>
      <c r="S984" s="63"/>
      <c r="T984" s="63"/>
      <c r="U984" s="63"/>
      <c r="V984" s="63"/>
    </row>
    <row r="985" spans="1:22" ht="12.75" customHeight="1">
      <c r="A985" s="58"/>
      <c r="B985" s="63"/>
      <c r="C985" s="63"/>
      <c r="D985" s="63"/>
      <c r="E985" s="63"/>
      <c r="F985" s="79"/>
      <c r="G985" s="79"/>
      <c r="H985" s="79"/>
      <c r="I985" s="63"/>
      <c r="J985" s="58"/>
      <c r="K985" s="63"/>
      <c r="L985" s="63"/>
      <c r="M985" s="63"/>
      <c r="N985" s="63"/>
      <c r="O985" s="63"/>
      <c r="P985" s="63"/>
      <c r="Q985" s="63"/>
      <c r="R985" s="63"/>
      <c r="S985" s="63"/>
      <c r="T985" s="63"/>
      <c r="U985" s="63"/>
      <c r="V985" s="63"/>
    </row>
    <row r="986" spans="1:22" ht="12.75" customHeight="1">
      <c r="A986" s="58"/>
      <c r="B986" s="63"/>
      <c r="C986" s="63"/>
      <c r="D986" s="63"/>
      <c r="E986" s="63"/>
      <c r="F986" s="79"/>
      <c r="G986" s="79"/>
      <c r="H986" s="79"/>
      <c r="I986" s="63"/>
      <c r="J986" s="58"/>
      <c r="K986" s="63"/>
      <c r="L986" s="63"/>
      <c r="M986" s="63"/>
      <c r="N986" s="63"/>
      <c r="O986" s="63"/>
      <c r="P986" s="63"/>
      <c r="Q986" s="63"/>
      <c r="R986" s="63"/>
      <c r="S986" s="63"/>
      <c r="T986" s="63"/>
      <c r="U986" s="63"/>
      <c r="V986" s="63"/>
    </row>
    <row r="987" spans="1:22" ht="12.75" customHeight="1">
      <c r="A987" s="58"/>
      <c r="B987" s="63"/>
      <c r="C987" s="63"/>
      <c r="D987" s="63"/>
      <c r="E987" s="63"/>
      <c r="F987" s="79"/>
      <c r="G987" s="79"/>
      <c r="H987" s="79"/>
      <c r="I987" s="63"/>
      <c r="J987" s="58"/>
      <c r="K987" s="63"/>
      <c r="L987" s="63"/>
      <c r="M987" s="63"/>
      <c r="N987" s="63"/>
      <c r="O987" s="63"/>
      <c r="P987" s="63"/>
      <c r="Q987" s="63"/>
      <c r="R987" s="63"/>
      <c r="S987" s="63"/>
      <c r="T987" s="63"/>
      <c r="U987" s="63"/>
      <c r="V987" s="63"/>
    </row>
    <row r="988" spans="1:22" ht="12.75" customHeight="1">
      <c r="A988" s="58"/>
      <c r="B988" s="63"/>
      <c r="C988" s="63"/>
      <c r="D988" s="63"/>
      <c r="E988" s="63"/>
      <c r="F988" s="79"/>
      <c r="G988" s="79"/>
      <c r="H988" s="79"/>
      <c r="I988" s="63"/>
      <c r="J988" s="58"/>
      <c r="K988" s="63"/>
      <c r="L988" s="63"/>
      <c r="M988" s="63"/>
      <c r="N988" s="63"/>
      <c r="O988" s="63"/>
      <c r="P988" s="63"/>
      <c r="Q988" s="63"/>
      <c r="R988" s="63"/>
      <c r="S988" s="63"/>
      <c r="T988" s="63"/>
      <c r="U988" s="63"/>
      <c r="V988" s="63"/>
    </row>
    <row r="989" spans="1:22" ht="12.75" customHeight="1">
      <c r="A989" s="58"/>
      <c r="B989" s="63"/>
      <c r="C989" s="63"/>
      <c r="D989" s="63"/>
      <c r="E989" s="63"/>
      <c r="F989" s="79"/>
      <c r="G989" s="79"/>
      <c r="H989" s="79"/>
      <c r="I989" s="63"/>
      <c r="J989" s="58"/>
      <c r="K989" s="63"/>
      <c r="L989" s="63"/>
      <c r="M989" s="63"/>
      <c r="N989" s="63"/>
      <c r="O989" s="63"/>
      <c r="P989" s="63"/>
      <c r="Q989" s="63"/>
      <c r="R989" s="63"/>
      <c r="S989" s="63"/>
      <c r="T989" s="63"/>
      <c r="U989" s="63"/>
      <c r="V989" s="63"/>
    </row>
    <row r="990" spans="1:22" ht="12.75" customHeight="1">
      <c r="A990" s="58"/>
      <c r="B990" s="63"/>
      <c r="C990" s="63"/>
      <c r="D990" s="63"/>
      <c r="E990" s="63"/>
      <c r="F990" s="79"/>
      <c r="G990" s="79"/>
      <c r="H990" s="79"/>
      <c r="I990" s="63"/>
      <c r="J990" s="58"/>
      <c r="K990" s="63"/>
      <c r="L990" s="63"/>
      <c r="M990" s="63"/>
      <c r="N990" s="63"/>
      <c r="O990" s="63"/>
      <c r="P990" s="63"/>
      <c r="Q990" s="63"/>
      <c r="R990" s="63"/>
      <c r="S990" s="63"/>
      <c r="T990" s="63"/>
      <c r="U990" s="63"/>
      <c r="V990" s="63"/>
    </row>
    <row r="991" spans="1:22" ht="12.75" customHeight="1">
      <c r="A991" s="58"/>
      <c r="B991" s="63"/>
      <c r="C991" s="63"/>
      <c r="D991" s="63"/>
      <c r="E991" s="63"/>
      <c r="F991" s="79"/>
      <c r="G991" s="79"/>
      <c r="H991" s="79"/>
      <c r="I991" s="63"/>
      <c r="J991" s="58"/>
      <c r="K991" s="63"/>
      <c r="L991" s="63"/>
      <c r="M991" s="63"/>
      <c r="N991" s="63"/>
      <c r="O991" s="63"/>
      <c r="P991" s="63"/>
      <c r="Q991" s="63"/>
      <c r="R991" s="63"/>
      <c r="S991" s="63"/>
      <c r="T991" s="63"/>
      <c r="U991" s="63"/>
      <c r="V991" s="63"/>
    </row>
    <row r="992" spans="1:22" ht="12.75" customHeight="1">
      <c r="A992" s="58"/>
      <c r="B992" s="63"/>
      <c r="C992" s="63"/>
      <c r="D992" s="63"/>
      <c r="E992" s="63"/>
      <c r="F992" s="79"/>
      <c r="G992" s="79"/>
      <c r="H992" s="79"/>
      <c r="I992" s="63"/>
      <c r="J992" s="58"/>
      <c r="K992" s="63"/>
      <c r="L992" s="63"/>
      <c r="M992" s="63"/>
      <c r="N992" s="63"/>
      <c r="O992" s="63"/>
      <c r="P992" s="63"/>
      <c r="Q992" s="63"/>
      <c r="R992" s="63"/>
      <c r="S992" s="63"/>
      <c r="T992" s="63"/>
      <c r="U992" s="63"/>
      <c r="V992" s="63"/>
    </row>
    <row r="993" spans="1:22" ht="12.75" customHeight="1">
      <c r="A993" s="58"/>
      <c r="B993" s="63"/>
      <c r="C993" s="63"/>
      <c r="D993" s="63"/>
      <c r="E993" s="63"/>
      <c r="F993" s="79"/>
      <c r="G993" s="79"/>
      <c r="H993" s="79"/>
      <c r="I993" s="63"/>
      <c r="J993" s="58"/>
      <c r="K993" s="63"/>
      <c r="L993" s="63"/>
      <c r="M993" s="63"/>
      <c r="N993" s="63"/>
      <c r="O993" s="63"/>
      <c r="P993" s="63"/>
      <c r="Q993" s="63"/>
      <c r="R993" s="63"/>
      <c r="S993" s="63"/>
      <c r="T993" s="63"/>
      <c r="U993" s="63"/>
      <c r="V993" s="63"/>
    </row>
  </sheetData>
  <mergeCells count="33">
    <mergeCell ref="B2:C4"/>
    <mergeCell ref="D2:I2"/>
    <mergeCell ref="D3:I3"/>
    <mergeCell ref="D4:F4"/>
    <mergeCell ref="G4:I4"/>
    <mergeCell ref="M2:P4"/>
    <mergeCell ref="B13:B14"/>
    <mergeCell ref="D13:E13"/>
    <mergeCell ref="F13:G13"/>
    <mergeCell ref="D14:E14"/>
    <mergeCell ref="F14:G14"/>
    <mergeCell ref="B10:B11"/>
    <mergeCell ref="D10:E10"/>
    <mergeCell ref="F10:G10"/>
    <mergeCell ref="D11:E11"/>
    <mergeCell ref="F11:G11"/>
    <mergeCell ref="D12:E12"/>
    <mergeCell ref="F12:G12"/>
    <mergeCell ref="B6:I6"/>
    <mergeCell ref="C7:E7"/>
    <mergeCell ref="B8:B9"/>
    <mergeCell ref="D16:E16"/>
    <mergeCell ref="F16:G16"/>
    <mergeCell ref="D29:E29"/>
    <mergeCell ref="F29:G29"/>
    <mergeCell ref="M6:P6"/>
    <mergeCell ref="D15:E15"/>
    <mergeCell ref="F15:G15"/>
    <mergeCell ref="F7:G7"/>
    <mergeCell ref="D8:E8"/>
    <mergeCell ref="F8:G8"/>
    <mergeCell ref="D9:E9"/>
    <mergeCell ref="F9:G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5B72-4AC1-48F8-9063-242A8DB9D7E4}">
  <dimension ref="A2:K19"/>
  <sheetViews>
    <sheetView topLeftCell="A10" zoomScale="60" zoomScaleNormal="60" workbookViewId="0">
      <selection activeCell="E14" sqref="E14"/>
    </sheetView>
  </sheetViews>
  <sheetFormatPr baseColWidth="10" defaultColWidth="11.5" defaultRowHeight="12.75"/>
  <cols>
    <col min="1" max="1" width="26.5" style="148" customWidth="1"/>
    <col min="2" max="2" width="64.5" style="148" customWidth="1"/>
    <col min="3" max="3" width="82" style="148" customWidth="1"/>
    <col min="4" max="4" width="25.5" style="148" customWidth="1"/>
    <col min="5" max="5" width="30.5" style="148" customWidth="1"/>
    <col min="6" max="7" width="11.5" style="148"/>
    <col min="8" max="8" width="89.83203125" style="148" customWidth="1"/>
    <col min="9" max="9" width="71.83203125" style="148" customWidth="1"/>
    <col min="10" max="10" width="35.1640625" style="148" customWidth="1"/>
    <col min="11" max="11" width="50" style="148" customWidth="1"/>
    <col min="12" max="16384" width="11.5" style="148"/>
  </cols>
  <sheetData>
    <row r="2" spans="1:11" ht="13.5" thickBot="1"/>
    <row r="3" spans="1:11" ht="18">
      <c r="A3" s="147"/>
      <c r="B3" s="511" t="s">
        <v>0</v>
      </c>
      <c r="C3" s="511"/>
      <c r="D3" s="511"/>
      <c r="E3" s="512"/>
      <c r="H3" s="306" t="s">
        <v>1</v>
      </c>
      <c r="I3" s="307"/>
      <c r="J3" s="307"/>
      <c r="K3" s="308"/>
    </row>
    <row r="4" spans="1:11" ht="18">
      <c r="A4" s="149"/>
      <c r="B4" s="513" t="s">
        <v>2</v>
      </c>
      <c r="C4" s="513"/>
      <c r="D4" s="513"/>
      <c r="E4" s="514"/>
      <c r="H4" s="309"/>
      <c r="I4" s="310"/>
      <c r="J4" s="310"/>
      <c r="K4" s="311"/>
    </row>
    <row r="5" spans="1:11" ht="13.5" thickBot="1">
      <c r="A5" s="150"/>
      <c r="B5" s="515" t="s">
        <v>3</v>
      </c>
      <c r="C5" s="515"/>
      <c r="D5" s="151" t="s">
        <v>4</v>
      </c>
      <c r="E5" s="152"/>
      <c r="H5" s="312"/>
      <c r="I5" s="313"/>
      <c r="J5" s="313"/>
      <c r="K5" s="314"/>
    </row>
    <row r="6" spans="1:11" ht="19.5" thickBot="1">
      <c r="A6" s="105"/>
      <c r="B6" s="103"/>
      <c r="C6" s="103"/>
      <c r="D6" s="6"/>
      <c r="E6" s="104"/>
    </row>
    <row r="7" spans="1:11" ht="13.5" thickBot="1">
      <c r="A7" s="416" t="s">
        <v>278</v>
      </c>
      <c r="B7" s="417"/>
      <c r="C7" s="417"/>
      <c r="D7" s="417"/>
      <c r="E7" s="417"/>
    </row>
    <row r="8" spans="1:11" ht="13.5" thickBot="1">
      <c r="A8" s="503" t="s">
        <v>6</v>
      </c>
      <c r="B8" s="505" t="s">
        <v>7</v>
      </c>
      <c r="C8" s="507" t="s">
        <v>8</v>
      </c>
      <c r="D8" s="509" t="s">
        <v>9</v>
      </c>
      <c r="E8" s="505" t="s">
        <v>10</v>
      </c>
      <c r="H8" s="303" t="s">
        <v>11</v>
      </c>
      <c r="I8" s="304"/>
      <c r="J8" s="304"/>
      <c r="K8" s="305"/>
    </row>
    <row r="9" spans="1:11" ht="26.25" thickBot="1">
      <c r="A9" s="504"/>
      <c r="B9" s="506"/>
      <c r="C9" s="508"/>
      <c r="D9" s="510"/>
      <c r="E9" s="506"/>
      <c r="H9" s="42" t="s">
        <v>12</v>
      </c>
      <c r="I9" s="153" t="s">
        <v>13</v>
      </c>
      <c r="J9" s="44" t="s">
        <v>14</v>
      </c>
      <c r="K9" s="45" t="s">
        <v>15</v>
      </c>
    </row>
    <row r="10" spans="1:11" ht="240.75" thickBot="1">
      <c r="A10" s="500" t="s">
        <v>279</v>
      </c>
      <c r="B10" s="154" t="s">
        <v>280</v>
      </c>
      <c r="C10" s="155" t="s">
        <v>281</v>
      </c>
      <c r="D10" s="139">
        <v>44926</v>
      </c>
      <c r="E10" s="156" t="s">
        <v>282</v>
      </c>
      <c r="G10" s="157">
        <v>1</v>
      </c>
      <c r="H10" s="158" t="s">
        <v>283</v>
      </c>
      <c r="I10" s="159" t="s">
        <v>284</v>
      </c>
      <c r="J10" s="160">
        <v>0</v>
      </c>
      <c r="K10" s="161" t="s">
        <v>285</v>
      </c>
    </row>
    <row r="11" spans="1:11" ht="60.75" thickBot="1">
      <c r="A11" s="500"/>
      <c r="B11" s="154" t="s">
        <v>286</v>
      </c>
      <c r="C11" s="155" t="s">
        <v>287</v>
      </c>
      <c r="D11" s="138">
        <v>44926</v>
      </c>
      <c r="E11" s="162" t="s">
        <v>288</v>
      </c>
      <c r="G11" s="157">
        <v>2</v>
      </c>
      <c r="H11" s="163" t="s">
        <v>289</v>
      </c>
      <c r="I11" s="164" t="s">
        <v>290</v>
      </c>
      <c r="J11" s="160">
        <v>0</v>
      </c>
      <c r="K11" s="161" t="s">
        <v>291</v>
      </c>
    </row>
    <row r="12" spans="1:11" ht="120.75" thickBot="1">
      <c r="A12" s="500"/>
      <c r="B12" s="154" t="s">
        <v>292</v>
      </c>
      <c r="C12" s="155" t="s">
        <v>293</v>
      </c>
      <c r="D12" s="138">
        <v>44926</v>
      </c>
      <c r="E12" s="162" t="s">
        <v>294</v>
      </c>
      <c r="G12" s="157">
        <v>3</v>
      </c>
      <c r="H12" s="158" t="s">
        <v>295</v>
      </c>
      <c r="I12" s="165" t="s">
        <v>296</v>
      </c>
      <c r="J12" s="160">
        <v>0</v>
      </c>
      <c r="K12" s="166" t="s">
        <v>339</v>
      </c>
    </row>
    <row r="13" spans="1:11" ht="120.75" thickBot="1">
      <c r="A13" s="500"/>
      <c r="B13" s="154" t="s">
        <v>297</v>
      </c>
      <c r="C13" s="155" t="s">
        <v>298</v>
      </c>
      <c r="D13" s="138">
        <v>44957</v>
      </c>
      <c r="E13" s="162" t="s">
        <v>294</v>
      </c>
      <c r="G13" s="157">
        <v>4</v>
      </c>
      <c r="H13" s="163" t="s">
        <v>299</v>
      </c>
      <c r="I13" s="167" t="s">
        <v>300</v>
      </c>
      <c r="J13" s="160">
        <v>0</v>
      </c>
      <c r="K13" s="161" t="s">
        <v>340</v>
      </c>
    </row>
    <row r="14" spans="1:11" ht="225.75" thickBot="1">
      <c r="A14" s="500"/>
      <c r="B14" s="154" t="s">
        <v>301</v>
      </c>
      <c r="C14" s="168" t="s">
        <v>302</v>
      </c>
      <c r="D14" s="138">
        <v>44926</v>
      </c>
      <c r="E14" s="162" t="s">
        <v>20</v>
      </c>
      <c r="G14" s="157">
        <v>5</v>
      </c>
      <c r="H14" s="158" t="s">
        <v>303</v>
      </c>
      <c r="I14" s="167" t="s">
        <v>304</v>
      </c>
      <c r="J14" s="160">
        <v>0</v>
      </c>
      <c r="K14" s="161" t="s">
        <v>305</v>
      </c>
    </row>
    <row r="15" spans="1:11" ht="165.75" thickBot="1">
      <c r="A15" s="500" t="s">
        <v>306</v>
      </c>
      <c r="B15" s="154" t="s">
        <v>307</v>
      </c>
      <c r="C15" s="169" t="s">
        <v>308</v>
      </c>
      <c r="D15" s="138">
        <v>44926</v>
      </c>
      <c r="E15" s="162" t="s">
        <v>309</v>
      </c>
      <c r="G15" s="157">
        <v>6</v>
      </c>
      <c r="H15" s="163" t="s">
        <v>310</v>
      </c>
      <c r="I15" s="170" t="s">
        <v>311</v>
      </c>
      <c r="J15" s="171">
        <v>1</v>
      </c>
      <c r="K15" s="161" t="s">
        <v>312</v>
      </c>
    </row>
    <row r="16" spans="1:11" ht="165.75" thickBot="1">
      <c r="A16" s="500"/>
      <c r="B16" s="172" t="s">
        <v>313</v>
      </c>
      <c r="C16" s="173" t="s">
        <v>314</v>
      </c>
      <c r="D16" s="138">
        <v>44926</v>
      </c>
      <c r="E16" s="174" t="s">
        <v>315</v>
      </c>
      <c r="G16" s="157">
        <v>7</v>
      </c>
      <c r="H16" s="163" t="s">
        <v>316</v>
      </c>
      <c r="I16" s="113" t="s">
        <v>317</v>
      </c>
      <c r="J16" s="171">
        <v>1</v>
      </c>
      <c r="K16" s="161" t="s">
        <v>318</v>
      </c>
    </row>
    <row r="17" spans="1:11" ht="360.75" thickBot="1">
      <c r="A17" s="501" t="s">
        <v>319</v>
      </c>
      <c r="B17" s="154" t="s">
        <v>320</v>
      </c>
      <c r="C17" s="155" t="s">
        <v>321</v>
      </c>
      <c r="D17" s="138">
        <v>44926</v>
      </c>
      <c r="E17" s="162" t="s">
        <v>322</v>
      </c>
      <c r="G17" s="157">
        <v>8</v>
      </c>
      <c r="H17" s="163" t="s">
        <v>323</v>
      </c>
      <c r="I17" s="180" t="s">
        <v>324</v>
      </c>
      <c r="J17" s="160">
        <v>0</v>
      </c>
      <c r="K17" s="161" t="s">
        <v>338</v>
      </c>
    </row>
    <row r="18" spans="1:11" ht="210.75" thickBot="1">
      <c r="A18" s="502"/>
      <c r="B18" s="175" t="s">
        <v>325</v>
      </c>
      <c r="C18" s="176" t="s">
        <v>326</v>
      </c>
      <c r="D18" s="138">
        <v>44926</v>
      </c>
      <c r="E18" s="177" t="s">
        <v>327</v>
      </c>
      <c r="G18" s="157">
        <v>9</v>
      </c>
      <c r="H18" s="158" t="s">
        <v>328</v>
      </c>
      <c r="I18" s="181" t="s">
        <v>329</v>
      </c>
      <c r="J18" s="160">
        <v>0</v>
      </c>
      <c r="K18" s="161" t="s">
        <v>330</v>
      </c>
    </row>
    <row r="19" spans="1:11" ht="105.75" thickBot="1">
      <c r="A19" s="178" t="s">
        <v>331</v>
      </c>
      <c r="B19" s="175" t="s">
        <v>332</v>
      </c>
      <c r="C19" s="176" t="s">
        <v>333</v>
      </c>
      <c r="D19" s="140">
        <v>44926</v>
      </c>
      <c r="E19" s="177" t="s">
        <v>334</v>
      </c>
      <c r="G19" s="157">
        <v>10</v>
      </c>
      <c r="H19" s="163" t="s">
        <v>335</v>
      </c>
      <c r="I19" s="170" t="s">
        <v>336</v>
      </c>
      <c r="J19" s="160">
        <v>0</v>
      </c>
      <c r="K19" s="179" t="s">
        <v>337</v>
      </c>
    </row>
  </sheetData>
  <mergeCells count="14">
    <mergeCell ref="A7:E7"/>
    <mergeCell ref="B3:E3"/>
    <mergeCell ref="H3:K5"/>
    <mergeCell ref="B4:E4"/>
    <mergeCell ref="B5:C5"/>
    <mergeCell ref="H8:K8"/>
    <mergeCell ref="A10:A14"/>
    <mergeCell ref="A15:A16"/>
    <mergeCell ref="A17:A18"/>
    <mergeCell ref="A8:A9"/>
    <mergeCell ref="B8:B9"/>
    <mergeCell ref="C8:C9"/>
    <mergeCell ref="D8:D9"/>
    <mergeCell ref="E8:E9"/>
  </mergeCells>
  <hyperlinks>
    <hyperlink ref="I11" r:id="rId1" xr:uid="{4C37626A-3C48-4B42-AD7B-BB9DA4DB9489}"/>
    <hyperlink ref="I16" r:id="rId2" display="https://www.invima.gov.co/en/web/guest/transparencia_x000a_" xr:uid="{B64084E0-52DC-4B80-BE60-0CA9B0E523DF}"/>
    <hyperlink ref="I13" r:id="rId3" xr:uid="{5C7172FE-0946-4601-B495-F079C14CA8A5}"/>
    <hyperlink ref="I12" r:id="rId4" xr:uid="{127CA040-F121-409C-B5B3-4E25B7B88880}"/>
    <hyperlink ref="I14" r:id="rId5" xr:uid="{5D380A58-64E2-4E85-A414-345C7E9C640D}"/>
    <hyperlink ref="I18" r:id="rId6" display="https://www.invima.gov.co/documents/20143/4442053/Informe+de+Gesti%C3%B3n+1er+semestre+de+2022.pdf" xr:uid="{0330D091-EA2F-4840-AF65-852DA0943922}"/>
    <hyperlink ref="I17" r:id="rId7" display="https://invimagovco-my.sharepoint.com/:w:/g/personal/ngonzalezp_invima_gov_co/EQew4oaXo9NBgYtBb8XmOxYBXrL2KH5nW3xdoN3ydP-RVA" xr:uid="{F0A2D608-43D8-4EDE-B0A0-8817FD53BE9B}"/>
  </hyperlinks>
  <pageMargins left="0.7" right="0.7" top="0.75" bottom="0.75" header="0.3" footer="0.3"/>
  <drawing r:id="rId8"/>
  <legacy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1818-75B4-447D-B1A9-4C0E135AF4F6}">
  <dimension ref="A1:R20"/>
  <sheetViews>
    <sheetView tabSelected="1" topLeftCell="A11" zoomScale="80" zoomScaleNormal="80" workbookViewId="0">
      <selection activeCell="B14" sqref="B14"/>
    </sheetView>
  </sheetViews>
  <sheetFormatPr baseColWidth="10" defaultRowHeight="12.75"/>
  <cols>
    <col min="1" max="1" width="37.6640625" customWidth="1"/>
    <col min="2" max="2" width="23.33203125" customWidth="1"/>
    <col min="3" max="3" width="47.1640625" customWidth="1"/>
    <col min="4" max="4" width="23.5" customWidth="1"/>
    <col min="5" max="5" width="28.1640625" customWidth="1"/>
    <col min="6" max="6" width="23.1640625" customWidth="1"/>
    <col min="7" max="7" width="19.33203125" customWidth="1"/>
    <col min="8" max="8" width="25.33203125" customWidth="1"/>
    <col min="11" max="12" width="17.83203125" customWidth="1"/>
    <col min="15" max="15" width="52.33203125" customWidth="1"/>
    <col min="16" max="16" width="35.1640625" customWidth="1"/>
    <col min="17" max="17" width="22.1640625" customWidth="1"/>
    <col min="18" max="18" width="32.83203125" customWidth="1"/>
  </cols>
  <sheetData>
    <row r="1" spans="1:18" ht="18">
      <c r="A1" s="147"/>
      <c r="B1" s="516" t="s">
        <v>0</v>
      </c>
      <c r="C1" s="516"/>
      <c r="D1" s="516"/>
      <c r="E1" s="516"/>
      <c r="F1" s="516"/>
      <c r="G1" s="516"/>
      <c r="H1" s="516"/>
      <c r="I1" s="516"/>
      <c r="J1" s="516"/>
      <c r="K1" s="516"/>
      <c r="L1" s="517"/>
      <c r="O1" s="306" t="s">
        <v>1</v>
      </c>
      <c r="P1" s="307"/>
      <c r="Q1" s="307"/>
      <c r="R1" s="308"/>
    </row>
    <row r="2" spans="1:18" ht="18">
      <c r="A2" s="149"/>
      <c r="B2" s="513" t="s">
        <v>2</v>
      </c>
      <c r="C2" s="513"/>
      <c r="D2" s="513"/>
      <c r="E2" s="513"/>
      <c r="F2" s="513"/>
      <c r="G2" s="513"/>
      <c r="H2" s="513"/>
      <c r="I2" s="513"/>
      <c r="J2" s="513"/>
      <c r="K2" s="513"/>
      <c r="L2" s="514"/>
      <c r="O2" s="309"/>
      <c r="P2" s="310"/>
      <c r="Q2" s="310"/>
      <c r="R2" s="311"/>
    </row>
    <row r="3" spans="1:18" ht="13.5" thickBot="1">
      <c r="A3" s="149"/>
      <c r="B3" s="148"/>
      <c r="C3" s="182" t="s">
        <v>3</v>
      </c>
      <c r="D3" s="182"/>
      <c r="E3" s="182" t="s">
        <v>4</v>
      </c>
      <c r="F3" s="182"/>
      <c r="G3" s="182"/>
      <c r="H3" s="182"/>
      <c r="I3" s="182"/>
      <c r="J3" s="182"/>
      <c r="K3" s="182"/>
      <c r="L3" s="183"/>
      <c r="O3" s="312"/>
      <c r="P3" s="313"/>
      <c r="Q3" s="313"/>
      <c r="R3" s="314"/>
    </row>
    <row r="4" spans="1:18" ht="13.5" thickBot="1">
      <c r="A4" s="184"/>
      <c r="B4" s="518" t="s">
        <v>341</v>
      </c>
      <c r="C4" s="518"/>
      <c r="D4" s="518"/>
      <c r="E4" s="518"/>
      <c r="F4" s="518"/>
      <c r="G4" s="518"/>
      <c r="H4" s="518"/>
      <c r="I4" s="518"/>
      <c r="J4" s="518"/>
      <c r="K4" s="518"/>
      <c r="L4" s="519"/>
    </row>
    <row r="5" spans="1:18" ht="13.5" thickBot="1"/>
    <row r="6" spans="1:18" ht="32.25" thickBot="1">
      <c r="A6" s="185" t="s">
        <v>342</v>
      </c>
      <c r="B6" s="185" t="s">
        <v>343</v>
      </c>
      <c r="C6" s="520" t="s">
        <v>344</v>
      </c>
      <c r="D6" s="520"/>
      <c r="E6" s="520"/>
      <c r="F6" s="520" t="s">
        <v>345</v>
      </c>
      <c r="G6" s="520"/>
      <c r="H6" s="185" t="s">
        <v>346</v>
      </c>
      <c r="I6" s="521" t="s">
        <v>347</v>
      </c>
      <c r="J6" s="522"/>
      <c r="K6" s="522"/>
      <c r="L6" s="523"/>
      <c r="O6" s="303" t="s">
        <v>348</v>
      </c>
      <c r="P6" s="304"/>
      <c r="Q6" s="304"/>
      <c r="R6" s="305"/>
    </row>
    <row r="7" spans="1:18" ht="141" customHeight="1" thickBot="1">
      <c r="A7" s="186" t="s">
        <v>349</v>
      </c>
      <c r="B7" s="185" t="s">
        <v>67</v>
      </c>
      <c r="C7" s="186" t="s">
        <v>350</v>
      </c>
      <c r="D7" s="186" t="s">
        <v>351</v>
      </c>
      <c r="E7" s="186" t="s">
        <v>352</v>
      </c>
      <c r="F7" s="186" t="s">
        <v>353</v>
      </c>
      <c r="G7" s="186" t="s">
        <v>354</v>
      </c>
      <c r="H7" s="186" t="s">
        <v>355</v>
      </c>
      <c r="I7" s="186" t="s">
        <v>356</v>
      </c>
      <c r="J7" s="186" t="s">
        <v>357</v>
      </c>
      <c r="K7" s="186" t="s">
        <v>358</v>
      </c>
      <c r="L7" s="186" t="s">
        <v>359</v>
      </c>
      <c r="O7" s="42" t="s">
        <v>12</v>
      </c>
      <c r="P7" s="43" t="s">
        <v>13</v>
      </c>
      <c r="Q7" s="187" t="s">
        <v>14</v>
      </c>
      <c r="R7" s="43" t="s">
        <v>15</v>
      </c>
    </row>
    <row r="8" spans="1:18" ht="123.75" customHeight="1" thickBot="1">
      <c r="A8" s="188" t="s">
        <v>360</v>
      </c>
      <c r="B8" s="189" t="s">
        <v>361</v>
      </c>
      <c r="C8" s="190" t="s">
        <v>362</v>
      </c>
      <c r="D8" s="191" t="s">
        <v>363</v>
      </c>
      <c r="E8" s="191" t="s">
        <v>364</v>
      </c>
      <c r="F8" s="192">
        <v>44592</v>
      </c>
      <c r="G8" s="192">
        <v>44926</v>
      </c>
      <c r="H8" s="192">
        <v>44742</v>
      </c>
      <c r="I8" s="193"/>
      <c r="J8" s="194"/>
      <c r="K8" s="194"/>
      <c r="L8" s="195"/>
      <c r="O8" s="203" t="s">
        <v>365</v>
      </c>
      <c r="P8" s="204" t="s">
        <v>366</v>
      </c>
      <c r="Q8" s="205">
        <v>0</v>
      </c>
      <c r="R8" s="206" t="s">
        <v>367</v>
      </c>
    </row>
    <row r="9" spans="1:18" ht="153.75" customHeight="1">
      <c r="A9" s="196" t="s">
        <v>368</v>
      </c>
      <c r="B9" s="189" t="s">
        <v>361</v>
      </c>
      <c r="C9" s="190" t="s">
        <v>369</v>
      </c>
      <c r="D9" s="191" t="s">
        <v>363</v>
      </c>
      <c r="E9" s="191" t="s">
        <v>364</v>
      </c>
      <c r="F9" s="192">
        <v>44592</v>
      </c>
      <c r="G9" s="192">
        <v>44926</v>
      </c>
      <c r="H9" s="192">
        <v>44742</v>
      </c>
      <c r="I9" s="197"/>
      <c r="J9" s="197"/>
      <c r="K9" s="197"/>
      <c r="L9" s="197"/>
      <c r="O9" s="207" t="s">
        <v>370</v>
      </c>
      <c r="P9" s="208" t="s">
        <v>366</v>
      </c>
      <c r="Q9" s="209">
        <v>0</v>
      </c>
      <c r="R9" s="206" t="s">
        <v>367</v>
      </c>
    </row>
    <row r="10" spans="1:18" ht="293.25">
      <c r="A10" s="196" t="s">
        <v>371</v>
      </c>
      <c r="B10" s="189" t="s">
        <v>361</v>
      </c>
      <c r="C10" s="190" t="s">
        <v>372</v>
      </c>
      <c r="D10" s="191" t="s">
        <v>363</v>
      </c>
      <c r="E10" s="191" t="s">
        <v>364</v>
      </c>
      <c r="F10" s="192">
        <v>44620</v>
      </c>
      <c r="G10" s="192">
        <v>44926</v>
      </c>
      <c r="H10" s="192">
        <v>44742</v>
      </c>
      <c r="I10" s="198"/>
      <c r="J10" s="198"/>
      <c r="K10" s="198"/>
      <c r="L10" s="197"/>
      <c r="O10" s="210" t="s">
        <v>373</v>
      </c>
      <c r="P10" s="211" t="s">
        <v>374</v>
      </c>
      <c r="Q10" s="209">
        <v>1</v>
      </c>
      <c r="R10" s="212" t="s">
        <v>375</v>
      </c>
    </row>
    <row r="11" spans="1:18" ht="156.75" customHeight="1">
      <c r="A11" s="196" t="s">
        <v>376</v>
      </c>
      <c r="B11" s="189" t="s">
        <v>361</v>
      </c>
      <c r="C11" s="190" t="s">
        <v>377</v>
      </c>
      <c r="D11" s="191" t="s">
        <v>363</v>
      </c>
      <c r="E11" s="191" t="s">
        <v>364</v>
      </c>
      <c r="F11" s="192">
        <v>44620</v>
      </c>
      <c r="G11" s="192">
        <v>44926</v>
      </c>
      <c r="H11" s="192">
        <v>44742</v>
      </c>
      <c r="I11" s="197"/>
      <c r="J11" s="197"/>
      <c r="K11" s="197"/>
      <c r="L11" s="197"/>
      <c r="O11" s="210" t="s">
        <v>378</v>
      </c>
      <c r="P11" s="211" t="s">
        <v>379</v>
      </c>
      <c r="Q11" s="209">
        <v>0</v>
      </c>
      <c r="R11" s="212" t="s">
        <v>380</v>
      </c>
    </row>
    <row r="12" spans="1:18" ht="129" customHeight="1">
      <c r="A12" s="196" t="s">
        <v>381</v>
      </c>
      <c r="B12" s="189" t="s">
        <v>382</v>
      </c>
      <c r="C12" s="190" t="s">
        <v>383</v>
      </c>
      <c r="D12" s="191" t="s">
        <v>363</v>
      </c>
      <c r="E12" s="191" t="s">
        <v>364</v>
      </c>
      <c r="F12" s="192">
        <v>44592</v>
      </c>
      <c r="G12" s="192">
        <v>44926</v>
      </c>
      <c r="H12" s="192">
        <v>44742</v>
      </c>
      <c r="I12" s="197"/>
      <c r="J12" s="197"/>
      <c r="K12" s="197"/>
      <c r="L12" s="197"/>
      <c r="O12" s="213" t="s">
        <v>384</v>
      </c>
      <c r="P12" s="214" t="s">
        <v>385</v>
      </c>
      <c r="Q12" s="209">
        <v>0</v>
      </c>
      <c r="R12" s="212" t="s">
        <v>386</v>
      </c>
    </row>
    <row r="13" spans="1:18" ht="134.25" customHeight="1">
      <c r="A13" s="199" t="s">
        <v>387</v>
      </c>
      <c r="B13" s="189" t="s">
        <v>388</v>
      </c>
      <c r="C13" s="200" t="s">
        <v>389</v>
      </c>
      <c r="D13" s="191" t="s">
        <v>363</v>
      </c>
      <c r="E13" s="191" t="s">
        <v>364</v>
      </c>
      <c r="F13" s="192">
        <v>44592</v>
      </c>
      <c r="G13" s="192">
        <v>44926</v>
      </c>
      <c r="H13" s="192">
        <v>44742</v>
      </c>
      <c r="I13" s="197"/>
      <c r="J13" s="197"/>
      <c r="K13" s="197"/>
      <c r="L13" s="197"/>
      <c r="O13" s="210" t="s">
        <v>390</v>
      </c>
      <c r="P13" s="214" t="s">
        <v>391</v>
      </c>
      <c r="Q13" s="209">
        <v>0</v>
      </c>
      <c r="R13" s="212" t="s">
        <v>392</v>
      </c>
    </row>
    <row r="14" spans="1:18" ht="131.25" customHeight="1">
      <c r="A14" s="188" t="s">
        <v>393</v>
      </c>
      <c r="B14" s="189" t="s">
        <v>388</v>
      </c>
      <c r="C14" s="190" t="s">
        <v>394</v>
      </c>
      <c r="D14" s="191" t="s">
        <v>363</v>
      </c>
      <c r="E14" s="191" t="s">
        <v>364</v>
      </c>
      <c r="F14" s="192">
        <v>44592</v>
      </c>
      <c r="G14" s="192">
        <v>44926</v>
      </c>
      <c r="H14" s="192">
        <v>44742</v>
      </c>
      <c r="I14" s="197"/>
      <c r="J14" s="197"/>
      <c r="K14" s="197"/>
      <c r="L14" s="197"/>
      <c r="O14" s="207" t="s">
        <v>395</v>
      </c>
      <c r="P14" s="214" t="s">
        <v>396</v>
      </c>
      <c r="Q14" s="209">
        <v>0</v>
      </c>
      <c r="R14" s="212" t="s">
        <v>386</v>
      </c>
    </row>
    <row r="15" spans="1:18" ht="140.25">
      <c r="A15" s="196" t="s">
        <v>397</v>
      </c>
      <c r="B15" s="189" t="s">
        <v>388</v>
      </c>
      <c r="C15" s="190" t="s">
        <v>398</v>
      </c>
      <c r="D15" s="191" t="s">
        <v>363</v>
      </c>
      <c r="E15" s="191" t="s">
        <v>364</v>
      </c>
      <c r="F15" s="192">
        <v>44592</v>
      </c>
      <c r="G15" s="192">
        <v>44926</v>
      </c>
      <c r="H15" s="192">
        <v>44742</v>
      </c>
      <c r="I15" s="197"/>
      <c r="J15" s="197"/>
      <c r="K15" s="197"/>
      <c r="L15" s="197"/>
      <c r="O15" s="210" t="s">
        <v>399</v>
      </c>
      <c r="P15" s="214" t="s">
        <v>396</v>
      </c>
      <c r="Q15" s="209">
        <v>0</v>
      </c>
      <c r="R15" s="212" t="s">
        <v>400</v>
      </c>
    </row>
    <row r="16" spans="1:18" ht="105">
      <c r="A16" s="196" t="s">
        <v>401</v>
      </c>
      <c r="B16" s="189" t="s">
        <v>402</v>
      </c>
      <c r="C16" s="190" t="s">
        <v>403</v>
      </c>
      <c r="D16" s="191" t="s">
        <v>363</v>
      </c>
      <c r="E16" s="191" t="s">
        <v>364</v>
      </c>
      <c r="F16" s="192">
        <v>44592</v>
      </c>
      <c r="G16" s="192">
        <v>44926</v>
      </c>
      <c r="H16" s="192">
        <v>44742</v>
      </c>
      <c r="I16" s="197"/>
      <c r="J16" s="197"/>
      <c r="K16" s="197"/>
      <c r="L16" s="197"/>
      <c r="O16" s="210" t="s">
        <v>404</v>
      </c>
      <c r="P16" s="211" t="s">
        <v>405</v>
      </c>
      <c r="Q16" s="209">
        <v>0</v>
      </c>
      <c r="R16" s="212" t="s">
        <v>406</v>
      </c>
    </row>
    <row r="17" spans="1:18" ht="105">
      <c r="A17" s="201" t="s">
        <v>407</v>
      </c>
      <c r="B17" s="189" t="s">
        <v>408</v>
      </c>
      <c r="C17" s="190" t="s">
        <v>409</v>
      </c>
      <c r="D17" s="191" t="s">
        <v>363</v>
      </c>
      <c r="E17" s="191" t="s">
        <v>364</v>
      </c>
      <c r="F17" s="192" t="s">
        <v>410</v>
      </c>
      <c r="G17" s="192" t="s">
        <v>410</v>
      </c>
      <c r="H17" s="192" t="s">
        <v>410</v>
      </c>
      <c r="I17" s="197"/>
      <c r="J17" s="197"/>
      <c r="K17" s="197"/>
      <c r="L17" s="197"/>
      <c r="O17" s="207" t="s">
        <v>411</v>
      </c>
      <c r="P17" s="215" t="s">
        <v>412</v>
      </c>
      <c r="Q17" s="209">
        <v>0</v>
      </c>
      <c r="R17" s="212" t="s">
        <v>413</v>
      </c>
    </row>
    <row r="18" spans="1:18" ht="135">
      <c r="A18" s="196" t="s">
        <v>414</v>
      </c>
      <c r="B18" s="189" t="s">
        <v>361</v>
      </c>
      <c r="C18" s="190" t="s">
        <v>415</v>
      </c>
      <c r="D18" s="191" t="s">
        <v>363</v>
      </c>
      <c r="E18" s="191" t="s">
        <v>364</v>
      </c>
      <c r="F18" s="192">
        <v>44592</v>
      </c>
      <c r="G18" s="192">
        <v>44926</v>
      </c>
      <c r="H18" s="192">
        <v>44742</v>
      </c>
      <c r="I18" s="197"/>
      <c r="J18" s="197"/>
      <c r="K18" s="197"/>
      <c r="L18" s="197"/>
      <c r="O18" s="213" t="s">
        <v>416</v>
      </c>
      <c r="P18" s="214" t="s">
        <v>417</v>
      </c>
      <c r="Q18" s="209">
        <v>0</v>
      </c>
      <c r="R18" s="212" t="s">
        <v>418</v>
      </c>
    </row>
    <row r="19" spans="1:18" ht="75">
      <c r="A19" s="196" t="s">
        <v>419</v>
      </c>
      <c r="B19" s="189" t="s">
        <v>420</v>
      </c>
      <c r="C19" s="202" t="s">
        <v>419</v>
      </c>
      <c r="D19" s="191" t="s">
        <v>363</v>
      </c>
      <c r="E19" s="191" t="s">
        <v>364</v>
      </c>
      <c r="F19" s="192">
        <v>44592</v>
      </c>
      <c r="G19" s="192">
        <v>44926</v>
      </c>
      <c r="H19" s="192">
        <v>44742</v>
      </c>
      <c r="I19" s="197"/>
      <c r="J19" s="197"/>
      <c r="K19" s="197"/>
      <c r="L19" s="197"/>
      <c r="O19" s="213" t="s">
        <v>421</v>
      </c>
      <c r="P19" s="214" t="s">
        <v>21</v>
      </c>
      <c r="Q19" s="209">
        <v>0</v>
      </c>
      <c r="R19" s="212" t="s">
        <v>422</v>
      </c>
    </row>
    <row r="20" spans="1:18" ht="150.75" thickBot="1">
      <c r="A20" s="196" t="s">
        <v>423</v>
      </c>
      <c r="B20" s="189" t="s">
        <v>420</v>
      </c>
      <c r="C20" s="190" t="s">
        <v>424</v>
      </c>
      <c r="D20" s="191" t="s">
        <v>363</v>
      </c>
      <c r="E20" s="191" t="s">
        <v>364</v>
      </c>
      <c r="F20" s="192">
        <v>44592</v>
      </c>
      <c r="G20" s="192">
        <v>44926</v>
      </c>
      <c r="H20" s="192">
        <v>44742</v>
      </c>
      <c r="I20" s="197"/>
      <c r="J20" s="197"/>
      <c r="K20" s="197"/>
      <c r="L20" s="197"/>
      <c r="O20" s="216" t="s">
        <v>421</v>
      </c>
      <c r="P20" s="217" t="s">
        <v>21</v>
      </c>
      <c r="Q20" s="218">
        <v>0</v>
      </c>
      <c r="R20" s="219" t="s">
        <v>422</v>
      </c>
    </row>
  </sheetData>
  <mergeCells count="8">
    <mergeCell ref="B1:L1"/>
    <mergeCell ref="O1:R3"/>
    <mergeCell ref="B2:L2"/>
    <mergeCell ref="B4:L4"/>
    <mergeCell ref="C6:E6"/>
    <mergeCell ref="F6:G6"/>
    <mergeCell ref="I6:L6"/>
    <mergeCell ref="O6:R6"/>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E22C-91FA-4CCC-8618-535CA49C9522}">
  <dimension ref="A1:BC117"/>
  <sheetViews>
    <sheetView topLeftCell="A45" zoomScaleNormal="100" workbookViewId="0">
      <selection activeCell="C84" sqref="C84"/>
    </sheetView>
  </sheetViews>
  <sheetFormatPr baseColWidth="10" defaultColWidth="13.33203125" defaultRowHeight="11.25"/>
  <cols>
    <col min="1" max="1" width="3.33203125" style="221" customWidth="1"/>
    <col min="2" max="2" width="15.5" style="221" customWidth="1"/>
    <col min="3" max="3" width="38.83203125" style="221" customWidth="1"/>
    <col min="4" max="4" width="26.1640625" style="221" customWidth="1"/>
    <col min="5" max="5" width="13.33203125" style="221"/>
    <col min="6" max="6" width="18" style="221" customWidth="1"/>
    <col min="7" max="7" width="21.1640625" style="221" customWidth="1"/>
    <col min="8" max="8" width="18.33203125" style="221" customWidth="1"/>
    <col min="9" max="9" width="18.6640625" style="221" customWidth="1"/>
    <col min="10" max="10" width="18.5" style="221" customWidth="1"/>
    <col min="11" max="11" width="20.33203125" style="221" customWidth="1"/>
    <col min="12" max="12" width="16.33203125" style="221" customWidth="1"/>
    <col min="13" max="50" width="13.33203125" style="221"/>
    <col min="51" max="51" width="48.83203125" style="221" customWidth="1"/>
    <col min="52" max="52" width="82.1640625" style="221" customWidth="1"/>
    <col min="53" max="16384" width="13.33203125" style="221"/>
  </cols>
  <sheetData>
    <row r="1" spans="1:55">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row>
    <row r="2" spans="1:55">
      <c r="A2" s="223"/>
      <c r="B2" s="224"/>
      <c r="C2" s="223"/>
      <c r="D2" s="223"/>
      <c r="E2" s="223"/>
      <c r="F2" s="223"/>
      <c r="G2" s="223"/>
      <c r="H2" s="223"/>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row>
    <row r="3" spans="1:55" ht="18" customHeight="1">
      <c r="A3" s="584" t="s">
        <v>425</v>
      </c>
      <c r="B3" s="584"/>
      <c r="C3" s="584"/>
      <c r="D3" s="584"/>
      <c r="E3" s="584"/>
      <c r="F3" s="584"/>
      <c r="G3" s="584"/>
      <c r="H3" s="584"/>
      <c r="I3" s="584"/>
      <c r="J3" s="584"/>
      <c r="K3" s="584"/>
      <c r="L3" s="584"/>
      <c r="M3" s="584"/>
      <c r="N3" s="584"/>
      <c r="O3" s="584"/>
      <c r="P3" s="584"/>
      <c r="Q3" s="584"/>
      <c r="R3" s="584"/>
      <c r="S3" s="584"/>
      <c r="T3" s="584"/>
      <c r="U3" s="584"/>
      <c r="V3" s="584"/>
      <c r="W3" s="584"/>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2"/>
      <c r="BC3" s="222"/>
    </row>
    <row r="4" spans="1:55" s="222" customFormat="1" ht="18" customHeight="1">
      <c r="A4" s="226"/>
      <c r="B4" s="226"/>
      <c r="C4" s="226"/>
      <c r="D4" s="226"/>
      <c r="E4" s="226"/>
      <c r="F4" s="226"/>
      <c r="G4" s="226"/>
      <c r="H4" s="226"/>
      <c r="I4" s="226"/>
      <c r="J4" s="226"/>
      <c r="K4" s="226"/>
      <c r="L4" s="226"/>
      <c r="M4" s="226"/>
      <c r="N4" s="226"/>
      <c r="O4" s="226"/>
      <c r="P4" s="226"/>
      <c r="Q4" s="226"/>
      <c r="R4" s="226"/>
      <c r="S4" s="226"/>
      <c r="T4" s="226"/>
      <c r="U4" s="226"/>
      <c r="V4" s="226"/>
      <c r="W4" s="226"/>
    </row>
    <row r="5" spans="1:55">
      <c r="A5" s="222"/>
      <c r="B5" s="222"/>
      <c r="C5" s="222"/>
      <c r="D5" s="222"/>
      <c r="E5" s="222"/>
      <c r="F5" s="222"/>
      <c r="G5" s="222"/>
      <c r="H5" s="222"/>
      <c r="I5" s="222"/>
      <c r="J5" s="222"/>
      <c r="K5" s="222"/>
      <c r="L5" s="222"/>
      <c r="M5" s="222"/>
      <c r="N5" s="222"/>
      <c r="O5" s="222"/>
      <c r="P5" s="222"/>
      <c r="Q5" s="222"/>
      <c r="R5" s="222"/>
      <c r="S5" s="222"/>
      <c r="T5" s="227"/>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row>
    <row r="6" spans="1:55" ht="13.5" customHeight="1">
      <c r="A6" s="584" t="s">
        <v>426</v>
      </c>
      <c r="B6" s="584"/>
      <c r="C6" s="584"/>
      <c r="D6" s="584"/>
      <c r="E6" s="584"/>
      <c r="F6" s="584"/>
      <c r="G6" s="584"/>
      <c r="H6" s="584"/>
      <c r="I6" s="584"/>
      <c r="J6" s="584"/>
      <c r="K6" s="584"/>
      <c r="L6" s="584"/>
      <c r="M6" s="584"/>
      <c r="N6" s="584"/>
      <c r="O6" s="584"/>
      <c r="P6" s="584"/>
      <c r="Q6" s="584"/>
      <c r="R6" s="584"/>
      <c r="S6" s="584"/>
      <c r="T6" s="584"/>
      <c r="U6" s="584"/>
      <c r="V6" s="584"/>
      <c r="W6" s="584"/>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2"/>
      <c r="BB6" s="222"/>
      <c r="BC6" s="222"/>
    </row>
    <row r="7" spans="1:55" s="223" customFormat="1">
      <c r="C7" s="224"/>
    </row>
    <row r="8" spans="1:55">
      <c r="B8" s="674"/>
      <c r="C8" s="674"/>
      <c r="D8" s="674"/>
      <c r="E8" s="674"/>
      <c r="F8" s="674"/>
      <c r="G8" s="674"/>
      <c r="H8" s="674"/>
      <c r="I8" s="674"/>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row>
    <row r="9" spans="1:55" ht="12" thickBot="1">
      <c r="A9" s="222"/>
      <c r="B9" s="222"/>
      <c r="C9" s="222"/>
      <c r="D9" s="222"/>
      <c r="E9" s="222"/>
      <c r="F9" s="222"/>
      <c r="G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row>
    <row r="10" spans="1:55" ht="36.75" customHeight="1" thickBot="1">
      <c r="A10" s="222"/>
      <c r="B10" s="222"/>
      <c r="C10" s="534"/>
      <c r="D10" s="534"/>
      <c r="E10" s="222"/>
      <c r="F10" s="222"/>
      <c r="G10" s="222"/>
      <c r="H10" s="585" t="s">
        <v>427</v>
      </c>
      <c r="I10" s="586"/>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row>
    <row r="11" spans="1:55" ht="12" thickBot="1">
      <c r="A11" s="222"/>
      <c r="B11" s="222"/>
      <c r="C11" s="228"/>
      <c r="D11" s="228"/>
      <c r="E11" s="222"/>
      <c r="F11" s="222"/>
      <c r="G11" s="222"/>
      <c r="H11" s="229" t="s">
        <v>428</v>
      </c>
      <c r="I11" s="229" t="s">
        <v>429</v>
      </c>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row>
    <row r="12" spans="1:55" ht="12" thickBot="1">
      <c r="A12" s="222"/>
      <c r="B12" s="222"/>
      <c r="C12" s="222"/>
      <c r="D12" s="222"/>
      <c r="E12" s="222"/>
      <c r="F12" s="222"/>
      <c r="G12" s="222"/>
      <c r="H12" s="230" t="s">
        <v>430</v>
      </c>
      <c r="I12" s="231"/>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row>
    <row r="13" spans="1:55" s="222" customFormat="1"/>
    <row r="14" spans="1:55" ht="8.25" customHeight="1">
      <c r="A14" s="222"/>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row>
    <row r="15" spans="1:55">
      <c r="A15" s="584" t="s">
        <v>431</v>
      </c>
      <c r="B15" s="584"/>
      <c r="C15" s="584"/>
      <c r="D15" s="584"/>
      <c r="E15" s="584"/>
      <c r="F15" s="584"/>
      <c r="G15" s="584"/>
      <c r="H15" s="584"/>
      <c r="I15" s="584"/>
      <c r="J15" s="584"/>
      <c r="K15" s="584"/>
      <c r="L15" s="584"/>
      <c r="M15" s="584"/>
      <c r="N15" s="584"/>
      <c r="O15" s="584"/>
      <c r="P15" s="584"/>
      <c r="Q15" s="584"/>
      <c r="R15" s="584"/>
      <c r="S15" s="584"/>
      <c r="T15" s="584"/>
      <c r="U15" s="584"/>
      <c r="V15" s="584"/>
      <c r="W15" s="584"/>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2"/>
      <c r="BB15" s="222"/>
      <c r="BC15" s="222"/>
    </row>
    <row r="16" spans="1:55">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row>
    <row r="17" spans="1:55" ht="0.75" customHeight="1" thickBot="1">
      <c r="B17" s="221" t="s">
        <v>432</v>
      </c>
      <c r="C17" s="221" t="s">
        <v>433</v>
      </c>
      <c r="D17" s="221" t="s">
        <v>434</v>
      </c>
      <c r="E17" s="221" t="s">
        <v>435</v>
      </c>
      <c r="F17" s="221" t="s">
        <v>436</v>
      </c>
      <c r="G17" s="221" t="s">
        <v>437</v>
      </c>
      <c r="H17" s="221" t="s">
        <v>438</v>
      </c>
      <c r="I17" s="221" t="s">
        <v>439</v>
      </c>
      <c r="J17" s="221" t="s">
        <v>440</v>
      </c>
      <c r="K17" s="221" t="s">
        <v>441</v>
      </c>
      <c r="L17" s="221" t="s">
        <v>442</v>
      </c>
      <c r="BA17" s="222"/>
      <c r="BB17" s="222"/>
    </row>
    <row r="18" spans="1:55" ht="48" customHeight="1" thickBot="1">
      <c r="B18" s="659" t="s">
        <v>443</v>
      </c>
      <c r="C18" s="656" t="s">
        <v>443</v>
      </c>
      <c r="D18" s="665" t="s">
        <v>444</v>
      </c>
      <c r="E18" s="666"/>
      <c r="F18" s="666"/>
      <c r="G18" s="666"/>
      <c r="H18" s="666"/>
      <c r="I18" s="666"/>
      <c r="J18" s="666"/>
      <c r="K18" s="666"/>
      <c r="L18" s="667"/>
      <c r="M18" s="222"/>
      <c r="N18" s="668" t="s">
        <v>445</v>
      </c>
      <c r="O18" s="669"/>
      <c r="P18" s="222"/>
      <c r="Q18" s="650" t="s">
        <v>446</v>
      </c>
      <c r="R18" s="651"/>
      <c r="S18" s="652"/>
      <c r="T18" s="575" t="s">
        <v>447</v>
      </c>
      <c r="U18" s="576"/>
      <c r="V18" s="577"/>
      <c r="W18" s="232"/>
      <c r="X18" s="545" t="s">
        <v>448</v>
      </c>
      <c r="Y18" s="546"/>
      <c r="Z18" s="545" t="s">
        <v>449</v>
      </c>
      <c r="AA18" s="546"/>
      <c r="AB18" s="545" t="s">
        <v>450</v>
      </c>
      <c r="AC18" s="546"/>
      <c r="AD18" s="232"/>
      <c r="AE18" s="545" t="s">
        <v>451</v>
      </c>
      <c r="AF18" s="546"/>
      <c r="AG18" s="222"/>
      <c r="AH18" s="650" t="s">
        <v>452</v>
      </c>
      <c r="AI18" s="651"/>
      <c r="AJ18" s="652"/>
      <c r="AK18" s="222"/>
      <c r="AL18" s="659" t="s">
        <v>453</v>
      </c>
      <c r="AM18" s="659"/>
      <c r="AN18" s="659"/>
      <c r="AO18" s="222"/>
      <c r="AP18" s="641" t="s">
        <v>454</v>
      </c>
      <c r="AQ18" s="641"/>
      <c r="AR18" s="222"/>
      <c r="AS18" s="642" t="s">
        <v>455</v>
      </c>
      <c r="AT18" s="643"/>
      <c r="AU18" s="222"/>
      <c r="AV18" s="642" t="s">
        <v>456</v>
      </c>
      <c r="AW18" s="643"/>
      <c r="AX18" s="222"/>
      <c r="AY18" s="644" t="s">
        <v>457</v>
      </c>
      <c r="AZ18" s="645"/>
      <c r="BA18" s="222"/>
      <c r="BB18" s="222"/>
      <c r="BC18" s="222"/>
    </row>
    <row r="19" spans="1:55" ht="15.75" customHeight="1" thickBot="1">
      <c r="A19" s="222"/>
      <c r="B19" s="659"/>
      <c r="C19" s="657"/>
      <c r="D19" s="650" t="s">
        <v>458</v>
      </c>
      <c r="E19" s="651"/>
      <c r="F19" s="651"/>
      <c r="G19" s="651"/>
      <c r="H19" s="651"/>
      <c r="I19" s="652"/>
      <c r="J19" s="656" t="s">
        <v>459</v>
      </c>
      <c r="K19" s="656" t="s">
        <v>460</v>
      </c>
      <c r="L19" s="659" t="s">
        <v>461</v>
      </c>
      <c r="M19" s="222"/>
      <c r="N19" s="670"/>
      <c r="O19" s="671"/>
      <c r="P19" s="222"/>
      <c r="Q19" s="662"/>
      <c r="R19" s="663"/>
      <c r="S19" s="664"/>
      <c r="T19" s="578"/>
      <c r="U19" s="579"/>
      <c r="V19" s="580"/>
      <c r="W19" s="232"/>
      <c r="X19" s="547"/>
      <c r="Y19" s="548"/>
      <c r="Z19" s="547"/>
      <c r="AA19" s="548"/>
      <c r="AB19" s="547"/>
      <c r="AC19" s="548"/>
      <c r="AD19" s="232"/>
      <c r="AE19" s="551"/>
      <c r="AF19" s="552"/>
      <c r="AG19" s="222"/>
      <c r="AH19" s="662"/>
      <c r="AI19" s="663"/>
      <c r="AJ19" s="664"/>
      <c r="AK19" s="222"/>
      <c r="AL19" s="659"/>
      <c r="AM19" s="659"/>
      <c r="AN19" s="659"/>
      <c r="AO19" s="222"/>
      <c r="AP19" s="233" t="s">
        <v>428</v>
      </c>
      <c r="AQ19" s="233" t="s">
        <v>429</v>
      </c>
      <c r="AR19" s="222"/>
      <c r="AS19" s="233" t="s">
        <v>428</v>
      </c>
      <c r="AT19" s="233" t="s">
        <v>429</v>
      </c>
      <c r="AU19" s="222"/>
      <c r="AV19" s="644" t="s">
        <v>430</v>
      </c>
      <c r="AW19" s="645"/>
      <c r="AX19" s="222"/>
      <c r="AY19" s="646"/>
      <c r="AZ19" s="647"/>
      <c r="BA19" s="222"/>
      <c r="BB19" s="222"/>
      <c r="BC19" s="222"/>
    </row>
    <row r="20" spans="1:55" ht="12" thickBot="1">
      <c r="A20" s="222"/>
      <c r="B20" s="659"/>
      <c r="C20" s="657"/>
      <c r="D20" s="653"/>
      <c r="E20" s="654"/>
      <c r="F20" s="654"/>
      <c r="G20" s="654"/>
      <c r="H20" s="654"/>
      <c r="I20" s="655"/>
      <c r="J20" s="657"/>
      <c r="K20" s="657"/>
      <c r="L20" s="659"/>
      <c r="M20" s="222"/>
      <c r="N20" s="670"/>
      <c r="O20" s="671"/>
      <c r="P20" s="222"/>
      <c r="Q20" s="653"/>
      <c r="R20" s="654"/>
      <c r="S20" s="655"/>
      <c r="T20" s="581"/>
      <c r="U20" s="582"/>
      <c r="V20" s="583"/>
      <c r="W20" s="232"/>
      <c r="X20" s="549"/>
      <c r="Y20" s="550"/>
      <c r="Z20" s="549"/>
      <c r="AA20" s="550"/>
      <c r="AB20" s="549"/>
      <c r="AC20" s="550"/>
      <c r="AD20" s="232"/>
      <c r="AE20" s="553"/>
      <c r="AF20" s="554"/>
      <c r="AG20" s="222"/>
      <c r="AH20" s="653"/>
      <c r="AI20" s="654"/>
      <c r="AJ20" s="655"/>
      <c r="AK20" s="222"/>
      <c r="AL20" s="659"/>
      <c r="AM20" s="659"/>
      <c r="AN20" s="659"/>
      <c r="AO20" s="222"/>
      <c r="AP20" s="234"/>
      <c r="AQ20" s="235" t="s">
        <v>430</v>
      </c>
      <c r="AR20" s="222"/>
      <c r="AS20" s="234"/>
      <c r="AT20" s="235" t="s">
        <v>430</v>
      </c>
      <c r="AU20" s="222"/>
      <c r="AV20" s="648"/>
      <c r="AW20" s="649"/>
      <c r="AY20" s="648"/>
      <c r="AZ20" s="649"/>
      <c r="BA20" s="222"/>
      <c r="BB20" s="222"/>
      <c r="BC20" s="222"/>
    </row>
    <row r="21" spans="1:55" ht="23.25" thickBot="1">
      <c r="A21" s="222"/>
      <c r="B21" s="659"/>
      <c r="C21" s="658"/>
      <c r="D21" s="236" t="s">
        <v>462</v>
      </c>
      <c r="E21" s="236" t="s">
        <v>463</v>
      </c>
      <c r="F21" s="236" t="s">
        <v>464</v>
      </c>
      <c r="G21" s="236" t="s">
        <v>465</v>
      </c>
      <c r="H21" s="236" t="s">
        <v>466</v>
      </c>
      <c r="I21" s="236" t="s">
        <v>467</v>
      </c>
      <c r="J21" s="658"/>
      <c r="K21" s="658"/>
      <c r="L21" s="659"/>
      <c r="M21" s="222"/>
      <c r="N21" s="672"/>
      <c r="O21" s="673"/>
      <c r="P21" s="222"/>
      <c r="Q21" s="236" t="s">
        <v>468</v>
      </c>
      <c r="R21" s="236" t="s">
        <v>428</v>
      </c>
      <c r="S21" s="237" t="s">
        <v>429</v>
      </c>
      <c r="T21" s="236" t="s">
        <v>468</v>
      </c>
      <c r="U21" s="236" t="s">
        <v>428</v>
      </c>
      <c r="V21" s="237" t="s">
        <v>429</v>
      </c>
      <c r="W21" s="238"/>
      <c r="X21" s="233" t="s">
        <v>428</v>
      </c>
      <c r="Y21" s="233" t="s">
        <v>429</v>
      </c>
      <c r="Z21" s="233" t="s">
        <v>428</v>
      </c>
      <c r="AA21" s="233" t="s">
        <v>429</v>
      </c>
      <c r="AB21" s="233" t="s">
        <v>428</v>
      </c>
      <c r="AC21" s="233" t="s">
        <v>429</v>
      </c>
      <c r="AD21" s="238"/>
      <c r="AE21" s="236" t="s">
        <v>428</v>
      </c>
      <c r="AF21" s="236" t="s">
        <v>429</v>
      </c>
      <c r="AG21" s="222"/>
      <c r="AH21" s="236" t="s">
        <v>468</v>
      </c>
      <c r="AI21" s="236" t="s">
        <v>428</v>
      </c>
      <c r="AJ21" s="237" t="s">
        <v>429</v>
      </c>
      <c r="AK21" s="222"/>
      <c r="AL21" s="236" t="s">
        <v>468</v>
      </c>
      <c r="AM21" s="236" t="s">
        <v>428</v>
      </c>
      <c r="AN21" s="236" t="s">
        <v>429</v>
      </c>
      <c r="AO21" s="222"/>
      <c r="AP21" s="222"/>
      <c r="AQ21" s="222"/>
      <c r="AR21" s="222"/>
      <c r="AS21" s="222"/>
      <c r="AT21" s="222"/>
      <c r="AU21" s="222"/>
      <c r="AV21" s="222"/>
      <c r="AW21" s="222"/>
      <c r="AX21" s="222"/>
      <c r="AY21" s="660"/>
      <c r="AZ21" s="661"/>
      <c r="BA21" s="222"/>
      <c r="BB21" s="222"/>
      <c r="BC21" s="222"/>
    </row>
    <row r="22" spans="1:55" ht="147" customHeight="1" thickBot="1">
      <c r="A22" s="222"/>
      <c r="B22" s="233" t="s">
        <v>469</v>
      </c>
      <c r="C22" s="239" t="s">
        <v>470</v>
      </c>
      <c r="D22" s="236" t="s">
        <v>471</v>
      </c>
      <c r="E22" s="236" t="s">
        <v>471</v>
      </c>
      <c r="F22" s="236" t="s">
        <v>471</v>
      </c>
      <c r="G22" s="236" t="s">
        <v>471</v>
      </c>
      <c r="H22" s="236" t="s">
        <v>471</v>
      </c>
      <c r="I22" s="233" t="s">
        <v>471</v>
      </c>
      <c r="J22" s="236" t="s">
        <v>472</v>
      </c>
      <c r="K22" s="233" t="s">
        <v>471</v>
      </c>
      <c r="L22" s="233" t="s">
        <v>471</v>
      </c>
      <c r="M22" s="222"/>
      <c r="N22" s="635" t="s">
        <v>430</v>
      </c>
      <c r="O22" s="636"/>
      <c r="P22" s="222"/>
      <c r="Q22" s="236" t="s">
        <v>471</v>
      </c>
      <c r="R22" s="240" t="s">
        <v>430</v>
      </c>
      <c r="S22" s="237" t="s">
        <v>471</v>
      </c>
      <c r="T22" s="233" t="s">
        <v>471</v>
      </c>
      <c r="U22" s="240" t="s">
        <v>430</v>
      </c>
      <c r="V22" s="233" t="s">
        <v>471</v>
      </c>
      <c r="W22" s="222"/>
      <c r="X22" s="240" t="s">
        <v>430</v>
      </c>
      <c r="Y22" s="233" t="s">
        <v>471</v>
      </c>
      <c r="Z22" s="240" t="s">
        <v>430</v>
      </c>
      <c r="AA22" s="233" t="s">
        <v>471</v>
      </c>
      <c r="AB22" s="240" t="s">
        <v>430</v>
      </c>
      <c r="AC22" s="233" t="s">
        <v>471</v>
      </c>
      <c r="AD22" s="222"/>
      <c r="AE22" s="233" t="s">
        <v>471</v>
      </c>
      <c r="AF22" s="233" t="s">
        <v>471</v>
      </c>
      <c r="AG22" s="222"/>
      <c r="AH22" s="233" t="s">
        <v>471</v>
      </c>
      <c r="AI22" s="233" t="s">
        <v>471</v>
      </c>
      <c r="AJ22" s="240" t="s">
        <v>430</v>
      </c>
      <c r="AK22" s="222"/>
      <c r="AL22" s="233" t="s">
        <v>471</v>
      </c>
      <c r="AM22" s="240" t="s">
        <v>430</v>
      </c>
      <c r="AN22" s="233" t="s">
        <v>471</v>
      </c>
      <c r="AO22" s="222"/>
      <c r="AP22" s="222"/>
      <c r="AQ22" s="222"/>
      <c r="AR22" s="222"/>
      <c r="AS22" s="222"/>
      <c r="AT22" s="222"/>
      <c r="AU22" s="222"/>
      <c r="AV22" s="222"/>
      <c r="AW22" s="222"/>
      <c r="AX22" s="222"/>
      <c r="AY22" s="637" t="s">
        <v>473</v>
      </c>
      <c r="AZ22" s="638"/>
      <c r="BA22" s="222"/>
      <c r="BB22" s="222"/>
      <c r="BC22" s="222"/>
    </row>
    <row r="23" spans="1:55" ht="282.75" customHeight="1" thickBot="1">
      <c r="A23" s="222"/>
      <c r="B23" s="233" t="s">
        <v>474</v>
      </c>
      <c r="C23" s="239" t="s">
        <v>475</v>
      </c>
      <c r="D23" s="236" t="s">
        <v>471</v>
      </c>
      <c r="E23" s="236" t="s">
        <v>471</v>
      </c>
      <c r="F23" s="236" t="s">
        <v>471</v>
      </c>
      <c r="G23" s="236" t="s">
        <v>471</v>
      </c>
      <c r="H23" s="236" t="s">
        <v>471</v>
      </c>
      <c r="I23" s="233" t="s">
        <v>471</v>
      </c>
      <c r="J23" s="236" t="s">
        <v>476</v>
      </c>
      <c r="K23" s="233" t="s">
        <v>471</v>
      </c>
      <c r="L23" s="233" t="s">
        <v>471</v>
      </c>
      <c r="M23" s="222"/>
      <c r="N23" s="639" t="s">
        <v>430</v>
      </c>
      <c r="O23" s="640"/>
      <c r="P23" s="222"/>
      <c r="Q23" s="233" t="s">
        <v>471</v>
      </c>
      <c r="R23" s="241" t="s">
        <v>477</v>
      </c>
      <c r="S23" s="233" t="s">
        <v>471</v>
      </c>
      <c r="T23" s="233" t="s">
        <v>471</v>
      </c>
      <c r="U23" s="241" t="s">
        <v>430</v>
      </c>
      <c r="V23" s="233" t="s">
        <v>471</v>
      </c>
      <c r="W23" s="222"/>
      <c r="X23" s="241" t="s">
        <v>430</v>
      </c>
      <c r="Y23" s="233" t="s">
        <v>471</v>
      </c>
      <c r="Z23" s="241" t="s">
        <v>430</v>
      </c>
      <c r="AA23" s="233" t="s">
        <v>471</v>
      </c>
      <c r="AB23" s="241" t="s">
        <v>430</v>
      </c>
      <c r="AC23" s="233" t="s">
        <v>471</v>
      </c>
      <c r="AD23" s="222"/>
      <c r="AE23" s="233" t="s">
        <v>471</v>
      </c>
      <c r="AF23" s="233" t="s">
        <v>471</v>
      </c>
      <c r="AG23" s="222"/>
      <c r="AH23" s="233" t="s">
        <v>471</v>
      </c>
      <c r="AI23" s="233" t="s">
        <v>471</v>
      </c>
      <c r="AJ23" s="241" t="s">
        <v>430</v>
      </c>
      <c r="AK23" s="222"/>
      <c r="AL23" s="233" t="s">
        <v>471</v>
      </c>
      <c r="AM23" s="233" t="s">
        <v>430</v>
      </c>
      <c r="AN23" s="233" t="s">
        <v>471</v>
      </c>
      <c r="AO23" s="222"/>
      <c r="AP23" s="222"/>
      <c r="AQ23" s="222"/>
      <c r="AR23" s="222"/>
      <c r="AS23" s="222"/>
      <c r="AT23" s="222"/>
      <c r="AU23" s="222"/>
      <c r="AV23" s="222"/>
      <c r="AW23" s="222"/>
      <c r="AX23" s="222"/>
      <c r="AY23" s="637" t="s">
        <v>478</v>
      </c>
      <c r="AZ23" s="638"/>
      <c r="BA23" s="222"/>
      <c r="BB23" s="222"/>
      <c r="BC23" s="222"/>
    </row>
    <row r="24" spans="1:55" ht="102.75" customHeight="1" thickBot="1">
      <c r="A24" s="222"/>
      <c r="B24" s="233" t="s">
        <v>479</v>
      </c>
      <c r="C24" s="239" t="s">
        <v>480</v>
      </c>
      <c r="D24" s="236" t="s">
        <v>471</v>
      </c>
      <c r="E24" s="236" t="s">
        <v>471</v>
      </c>
      <c r="F24" s="236" t="s">
        <v>471</v>
      </c>
      <c r="G24" s="236" t="s">
        <v>471</v>
      </c>
      <c r="H24" s="236" t="s">
        <v>471</v>
      </c>
      <c r="I24" s="233" t="s">
        <v>471</v>
      </c>
      <c r="J24" s="236" t="s">
        <v>481</v>
      </c>
      <c r="K24" s="233" t="s">
        <v>471</v>
      </c>
      <c r="L24" s="233" t="s">
        <v>471</v>
      </c>
      <c r="M24" s="222"/>
      <c r="N24" s="635" t="s">
        <v>430</v>
      </c>
      <c r="O24" s="636"/>
      <c r="P24" s="222"/>
      <c r="Q24" s="236" t="s">
        <v>471</v>
      </c>
      <c r="R24" s="240" t="s">
        <v>430</v>
      </c>
      <c r="S24" s="237" t="s">
        <v>471</v>
      </c>
      <c r="T24" s="233" t="s">
        <v>471</v>
      </c>
      <c r="U24" s="240" t="s">
        <v>430</v>
      </c>
      <c r="V24" s="233" t="s">
        <v>471</v>
      </c>
      <c r="W24" s="222"/>
      <c r="X24" s="240" t="s">
        <v>430</v>
      </c>
      <c r="Y24" s="233" t="s">
        <v>471</v>
      </c>
      <c r="Z24" s="240" t="s">
        <v>430</v>
      </c>
      <c r="AA24" s="233" t="s">
        <v>471</v>
      </c>
      <c r="AB24" s="240" t="s">
        <v>430</v>
      </c>
      <c r="AC24" s="233" t="s">
        <v>471</v>
      </c>
      <c r="AD24" s="222"/>
      <c r="AE24" s="233" t="s">
        <v>471</v>
      </c>
      <c r="AF24" s="233" t="s">
        <v>471</v>
      </c>
      <c r="AG24" s="222"/>
      <c r="AH24" s="233" t="s">
        <v>471</v>
      </c>
      <c r="AI24" s="233" t="s">
        <v>471</v>
      </c>
      <c r="AJ24" s="240" t="s">
        <v>430</v>
      </c>
      <c r="AK24" s="222"/>
      <c r="AL24" s="233" t="s">
        <v>471</v>
      </c>
      <c r="AM24" s="240" t="s">
        <v>430</v>
      </c>
      <c r="AN24" s="233" t="s">
        <v>471</v>
      </c>
      <c r="AO24" s="222"/>
      <c r="AP24" s="222"/>
      <c r="AQ24" s="222"/>
      <c r="AR24" s="222"/>
      <c r="AS24" s="222"/>
      <c r="AT24" s="222"/>
      <c r="AU24" s="222"/>
      <c r="AV24" s="222"/>
      <c r="AW24" s="222"/>
      <c r="AX24" s="222"/>
      <c r="AY24" s="637" t="s">
        <v>482</v>
      </c>
      <c r="AZ24" s="638"/>
      <c r="BA24" s="222"/>
      <c r="BB24" s="222"/>
      <c r="BC24" s="222"/>
    </row>
    <row r="25" spans="1:55" ht="342.75" customHeight="1" thickBot="1">
      <c r="A25" s="222"/>
      <c r="B25" s="233" t="s">
        <v>483</v>
      </c>
      <c r="C25" s="239" t="s">
        <v>484</v>
      </c>
      <c r="D25" s="236" t="s">
        <v>471</v>
      </c>
      <c r="E25" s="236" t="s">
        <v>471</v>
      </c>
      <c r="F25" s="236" t="s">
        <v>471</v>
      </c>
      <c r="G25" s="236" t="s">
        <v>471</v>
      </c>
      <c r="H25" s="236" t="s">
        <v>471</v>
      </c>
      <c r="I25" s="233" t="s">
        <v>471</v>
      </c>
      <c r="J25" s="236" t="s">
        <v>485</v>
      </c>
      <c r="K25" s="233" t="s">
        <v>471</v>
      </c>
      <c r="L25" s="233" t="s">
        <v>471</v>
      </c>
      <c r="M25" s="222"/>
      <c r="N25" s="639" t="s">
        <v>430</v>
      </c>
      <c r="O25" s="640"/>
      <c r="P25" s="222"/>
      <c r="Q25" s="233" t="s">
        <v>471</v>
      </c>
      <c r="R25" s="241" t="s">
        <v>430</v>
      </c>
      <c r="S25" s="233" t="s">
        <v>471</v>
      </c>
      <c r="T25" s="233" t="s">
        <v>471</v>
      </c>
      <c r="U25" s="241" t="s">
        <v>430</v>
      </c>
      <c r="V25" s="233" t="s">
        <v>471</v>
      </c>
      <c r="W25" s="222"/>
      <c r="X25" s="233" t="s">
        <v>430</v>
      </c>
      <c r="Y25" s="233" t="s">
        <v>471</v>
      </c>
      <c r="Z25" s="233" t="s">
        <v>430</v>
      </c>
      <c r="AA25" s="233" t="s">
        <v>471</v>
      </c>
      <c r="AB25" s="233" t="s">
        <v>430</v>
      </c>
      <c r="AC25" s="233" t="s">
        <v>471</v>
      </c>
      <c r="AD25" s="222"/>
      <c r="AE25" s="233" t="s">
        <v>471</v>
      </c>
      <c r="AF25" s="233" t="s">
        <v>471</v>
      </c>
      <c r="AG25" s="222"/>
      <c r="AH25" s="233" t="s">
        <v>471</v>
      </c>
      <c r="AI25" s="233" t="s">
        <v>430</v>
      </c>
      <c r="AJ25" s="233" t="s">
        <v>471</v>
      </c>
      <c r="AK25" s="222"/>
      <c r="AL25" s="233" t="s">
        <v>471</v>
      </c>
      <c r="AM25" s="233" t="s">
        <v>430</v>
      </c>
      <c r="AN25" s="233" t="s">
        <v>471</v>
      </c>
      <c r="AO25" s="222"/>
      <c r="AP25" s="222"/>
      <c r="AQ25" s="222"/>
      <c r="AR25" s="222"/>
      <c r="AS25" s="222"/>
      <c r="AT25" s="222"/>
      <c r="AU25" s="222"/>
      <c r="AV25" s="222"/>
      <c r="AW25" s="222"/>
      <c r="AX25" s="222"/>
      <c r="AY25" s="637" t="s">
        <v>486</v>
      </c>
      <c r="AZ25" s="638"/>
      <c r="BA25" s="222"/>
      <c r="BB25" s="222"/>
      <c r="BC25" s="222"/>
    </row>
    <row r="26" spans="1:55" ht="127.5" customHeight="1" thickBot="1">
      <c r="A26" s="222"/>
      <c r="B26" s="233" t="s">
        <v>487</v>
      </c>
      <c r="C26" s="239" t="s">
        <v>488</v>
      </c>
      <c r="D26" s="236" t="s">
        <v>471</v>
      </c>
      <c r="E26" s="236" t="s">
        <v>471</v>
      </c>
      <c r="F26" s="236" t="s">
        <v>471</v>
      </c>
      <c r="G26" s="236" t="s">
        <v>471</v>
      </c>
      <c r="H26" s="236" t="s">
        <v>471</v>
      </c>
      <c r="I26" s="236" t="s">
        <v>489</v>
      </c>
      <c r="J26" s="233" t="s">
        <v>471</v>
      </c>
      <c r="K26" s="233" t="s">
        <v>471</v>
      </c>
      <c r="L26" s="233" t="s">
        <v>471</v>
      </c>
      <c r="M26" s="222"/>
      <c r="N26" s="639" t="s">
        <v>430</v>
      </c>
      <c r="O26" s="640"/>
      <c r="P26" s="222"/>
      <c r="Q26" s="233" t="s">
        <v>471</v>
      </c>
      <c r="R26" s="241" t="s">
        <v>430</v>
      </c>
      <c r="S26" s="233" t="s">
        <v>471</v>
      </c>
      <c r="T26" s="233" t="s">
        <v>471</v>
      </c>
      <c r="U26" s="241" t="s">
        <v>430</v>
      </c>
      <c r="V26" s="233" t="s">
        <v>471</v>
      </c>
      <c r="W26" s="222"/>
      <c r="X26" s="233" t="s">
        <v>430</v>
      </c>
      <c r="Y26" s="233" t="s">
        <v>471</v>
      </c>
      <c r="Z26" s="233" t="s">
        <v>430</v>
      </c>
      <c r="AA26" s="233" t="s">
        <v>471</v>
      </c>
      <c r="AB26" s="233" t="s">
        <v>430</v>
      </c>
      <c r="AC26" s="233" t="s">
        <v>471</v>
      </c>
      <c r="AD26" s="222"/>
      <c r="AE26" s="233" t="s">
        <v>471</v>
      </c>
      <c r="AF26" s="233" t="s">
        <v>471</v>
      </c>
      <c r="AG26" s="222"/>
      <c r="AH26" s="233" t="s">
        <v>471</v>
      </c>
      <c r="AI26" s="233" t="s">
        <v>430</v>
      </c>
      <c r="AJ26" s="233" t="s">
        <v>471</v>
      </c>
      <c r="AK26" s="222"/>
      <c r="AL26" s="233" t="s">
        <v>471</v>
      </c>
      <c r="AM26" s="233" t="s">
        <v>430</v>
      </c>
      <c r="AN26" s="233" t="s">
        <v>471</v>
      </c>
      <c r="AO26" s="222"/>
      <c r="AP26" s="222"/>
      <c r="AQ26" s="222"/>
      <c r="AR26" s="222"/>
      <c r="AS26" s="222"/>
      <c r="AT26" s="222"/>
      <c r="AU26" s="222"/>
      <c r="AV26" s="222"/>
      <c r="AW26" s="222"/>
      <c r="AX26" s="222"/>
      <c r="AY26" s="637" t="s">
        <v>490</v>
      </c>
      <c r="AZ26" s="638"/>
      <c r="BA26" s="222"/>
      <c r="BB26" s="222"/>
      <c r="BC26" s="222"/>
    </row>
    <row r="27" spans="1:55" ht="81" customHeight="1" thickBot="1">
      <c r="A27" s="222"/>
      <c r="B27" s="233" t="s">
        <v>491</v>
      </c>
      <c r="C27" s="239" t="s">
        <v>492</v>
      </c>
      <c r="D27" s="236" t="s">
        <v>471</v>
      </c>
      <c r="E27" s="236" t="s">
        <v>471</v>
      </c>
      <c r="F27" s="236" t="s">
        <v>493</v>
      </c>
      <c r="G27" s="236" t="s">
        <v>471</v>
      </c>
      <c r="H27" s="236" t="s">
        <v>471</v>
      </c>
      <c r="I27" s="233" t="s">
        <v>471</v>
      </c>
      <c r="J27" s="233" t="s">
        <v>471</v>
      </c>
      <c r="K27" s="233" t="s">
        <v>471</v>
      </c>
      <c r="L27" s="233" t="s">
        <v>471</v>
      </c>
      <c r="M27" s="222"/>
      <c r="N27" s="635" t="s">
        <v>430</v>
      </c>
      <c r="O27" s="636"/>
      <c r="P27" s="222"/>
      <c r="Q27" s="236" t="s">
        <v>471</v>
      </c>
      <c r="R27" s="240" t="s">
        <v>430</v>
      </c>
      <c r="S27" s="237" t="s">
        <v>471</v>
      </c>
      <c r="T27" s="233" t="s">
        <v>471</v>
      </c>
      <c r="U27" s="240" t="s">
        <v>430</v>
      </c>
      <c r="V27" s="233" t="s">
        <v>471</v>
      </c>
      <c r="W27" s="222"/>
      <c r="X27" s="240" t="s">
        <v>430</v>
      </c>
      <c r="Y27" s="233" t="s">
        <v>471</v>
      </c>
      <c r="Z27" s="240" t="s">
        <v>430</v>
      </c>
      <c r="AA27" s="233" t="s">
        <v>471</v>
      </c>
      <c r="AB27" s="241" t="s">
        <v>430</v>
      </c>
      <c r="AC27" s="233" t="s">
        <v>471</v>
      </c>
      <c r="AD27" s="222"/>
      <c r="AE27" s="233" t="s">
        <v>471</v>
      </c>
      <c r="AF27" s="233" t="s">
        <v>471</v>
      </c>
      <c r="AG27" s="222"/>
      <c r="AH27" s="233" t="s">
        <v>471</v>
      </c>
      <c r="AI27" s="233" t="s">
        <v>471</v>
      </c>
      <c r="AJ27" s="241" t="s">
        <v>430</v>
      </c>
      <c r="AK27" s="222"/>
      <c r="AL27" s="233" t="s">
        <v>471</v>
      </c>
      <c r="AM27" s="233" t="s">
        <v>430</v>
      </c>
      <c r="AN27" s="233" t="s">
        <v>471</v>
      </c>
      <c r="AO27" s="222"/>
      <c r="AP27" s="222"/>
      <c r="AQ27" s="222"/>
      <c r="AR27" s="222"/>
      <c r="AS27" s="222"/>
      <c r="AT27" s="222"/>
      <c r="AU27" s="222"/>
      <c r="AV27" s="222"/>
      <c r="AW27" s="222"/>
      <c r="AX27" s="222"/>
      <c r="AY27" s="637" t="s">
        <v>494</v>
      </c>
      <c r="AZ27" s="638"/>
      <c r="BA27" s="222"/>
      <c r="BB27" s="222"/>
      <c r="BC27" s="222"/>
    </row>
    <row r="28" spans="1:55" ht="145.5" customHeight="1" thickBot="1">
      <c r="A28" s="222"/>
      <c r="B28" s="233" t="s">
        <v>495</v>
      </c>
      <c r="C28" s="239" t="s">
        <v>496</v>
      </c>
      <c r="D28" s="236" t="s">
        <v>471</v>
      </c>
      <c r="E28" s="236" t="s">
        <v>471</v>
      </c>
      <c r="F28" s="236" t="s">
        <v>471</v>
      </c>
      <c r="G28" s="236" t="s">
        <v>471</v>
      </c>
      <c r="H28" s="236" t="s">
        <v>471</v>
      </c>
      <c r="I28" s="236" t="s">
        <v>497</v>
      </c>
      <c r="J28" s="233" t="s">
        <v>471</v>
      </c>
      <c r="K28" s="233" t="s">
        <v>471</v>
      </c>
      <c r="L28" s="233" t="s">
        <v>471</v>
      </c>
      <c r="M28" s="222"/>
      <c r="N28" s="639" t="s">
        <v>430</v>
      </c>
      <c r="O28" s="640"/>
      <c r="P28" s="222"/>
      <c r="Q28" s="233" t="s">
        <v>471</v>
      </c>
      <c r="R28" s="241" t="s">
        <v>430</v>
      </c>
      <c r="S28" s="233" t="s">
        <v>471</v>
      </c>
      <c r="T28" s="233" t="s">
        <v>471</v>
      </c>
      <c r="U28" s="241" t="s">
        <v>430</v>
      </c>
      <c r="V28" s="233" t="s">
        <v>471</v>
      </c>
      <c r="W28" s="222"/>
      <c r="X28" s="241" t="s">
        <v>430</v>
      </c>
      <c r="Y28" s="233" t="s">
        <v>471</v>
      </c>
      <c r="Z28" s="241" t="s">
        <v>430</v>
      </c>
      <c r="AA28" s="233" t="s">
        <v>471</v>
      </c>
      <c r="AB28" s="241" t="s">
        <v>430</v>
      </c>
      <c r="AC28" s="233" t="s">
        <v>471</v>
      </c>
      <c r="AD28" s="222"/>
      <c r="AE28" s="233" t="s">
        <v>471</v>
      </c>
      <c r="AF28" s="233" t="s">
        <v>471</v>
      </c>
      <c r="AG28" s="222"/>
      <c r="AH28" s="233" t="s">
        <v>471</v>
      </c>
      <c r="AI28" s="233" t="s">
        <v>471</v>
      </c>
      <c r="AJ28" s="241" t="s">
        <v>430</v>
      </c>
      <c r="AK28" s="222"/>
      <c r="AL28" s="233" t="s">
        <v>471</v>
      </c>
      <c r="AM28" s="233" t="s">
        <v>471</v>
      </c>
      <c r="AN28" s="241" t="s">
        <v>430</v>
      </c>
      <c r="AO28" s="222"/>
      <c r="AP28" s="222"/>
      <c r="AQ28" s="222"/>
      <c r="AR28" s="222"/>
      <c r="AS28" s="222"/>
      <c r="AT28" s="222"/>
      <c r="AU28" s="222"/>
      <c r="AV28" s="222"/>
      <c r="AW28" s="222"/>
      <c r="AX28" s="222"/>
      <c r="AY28" s="637" t="s">
        <v>498</v>
      </c>
      <c r="AZ28" s="638"/>
      <c r="BA28" s="222"/>
      <c r="BB28" s="222"/>
      <c r="BC28" s="222"/>
    </row>
    <row r="29" spans="1:55" ht="143.25" customHeight="1" thickBot="1">
      <c r="A29" s="222"/>
      <c r="B29" s="233" t="s">
        <v>499</v>
      </c>
      <c r="C29" s="239" t="s">
        <v>500</v>
      </c>
      <c r="D29" s="236" t="s">
        <v>471</v>
      </c>
      <c r="E29" s="236" t="s">
        <v>471</v>
      </c>
      <c r="F29" s="236" t="s">
        <v>471</v>
      </c>
      <c r="G29" s="236" t="s">
        <v>501</v>
      </c>
      <c r="H29" s="236" t="s">
        <v>471</v>
      </c>
      <c r="I29" s="233" t="s">
        <v>471</v>
      </c>
      <c r="J29" s="233" t="s">
        <v>471</v>
      </c>
      <c r="K29" s="233" t="s">
        <v>471</v>
      </c>
      <c r="L29" s="233" t="s">
        <v>471</v>
      </c>
      <c r="M29" s="222"/>
      <c r="N29" s="639" t="s">
        <v>430</v>
      </c>
      <c r="O29" s="640"/>
      <c r="P29" s="222"/>
      <c r="Q29" s="233" t="s">
        <v>471</v>
      </c>
      <c r="R29" s="241" t="s">
        <v>430</v>
      </c>
      <c r="S29" s="233" t="s">
        <v>471</v>
      </c>
      <c r="T29" s="233" t="s">
        <v>471</v>
      </c>
      <c r="U29" s="241" t="s">
        <v>430</v>
      </c>
      <c r="V29" s="233" t="s">
        <v>471</v>
      </c>
      <c r="W29" s="222"/>
      <c r="X29" s="241" t="s">
        <v>430</v>
      </c>
      <c r="Y29" s="233" t="s">
        <v>471</v>
      </c>
      <c r="Z29" s="241" t="s">
        <v>430</v>
      </c>
      <c r="AA29" s="233" t="s">
        <v>471</v>
      </c>
      <c r="AB29" s="241" t="s">
        <v>430</v>
      </c>
      <c r="AC29" s="233" t="s">
        <v>471</v>
      </c>
      <c r="AD29" s="222"/>
      <c r="AE29" s="233" t="s">
        <v>471</v>
      </c>
      <c r="AF29" s="233" t="s">
        <v>471</v>
      </c>
      <c r="AG29" s="222"/>
      <c r="AH29" s="233" t="s">
        <v>471</v>
      </c>
      <c r="AI29" s="233" t="s">
        <v>471</v>
      </c>
      <c r="AJ29" s="241" t="s">
        <v>430</v>
      </c>
      <c r="AK29" s="222"/>
      <c r="AL29" s="233" t="s">
        <v>471</v>
      </c>
      <c r="AM29" s="233" t="s">
        <v>471</v>
      </c>
      <c r="AN29" s="241" t="s">
        <v>430</v>
      </c>
      <c r="AO29" s="222"/>
      <c r="AP29" s="222"/>
      <c r="AQ29" s="222"/>
      <c r="AR29" s="222"/>
      <c r="AS29" s="222"/>
      <c r="AT29" s="222"/>
      <c r="AU29" s="222"/>
      <c r="AV29" s="222"/>
      <c r="AW29" s="222"/>
      <c r="AX29" s="222"/>
      <c r="AY29" s="637" t="s">
        <v>502</v>
      </c>
      <c r="AZ29" s="638"/>
      <c r="BA29" s="222"/>
      <c r="BB29" s="222"/>
      <c r="BC29" s="222"/>
    </row>
    <row r="30" spans="1:55" ht="115.5" customHeight="1" thickBot="1">
      <c r="A30" s="222"/>
      <c r="B30" s="233" t="s">
        <v>503</v>
      </c>
      <c r="C30" s="239" t="s">
        <v>504</v>
      </c>
      <c r="D30" s="236" t="s">
        <v>471</v>
      </c>
      <c r="E30" s="236" t="s">
        <v>471</v>
      </c>
      <c r="F30" s="236" t="s">
        <v>471</v>
      </c>
      <c r="G30" s="236" t="s">
        <v>471</v>
      </c>
      <c r="H30" s="236" t="s">
        <v>505</v>
      </c>
      <c r="I30" s="233" t="s">
        <v>471</v>
      </c>
      <c r="J30" s="233" t="s">
        <v>471</v>
      </c>
      <c r="K30" s="233" t="s">
        <v>471</v>
      </c>
      <c r="L30" s="233" t="s">
        <v>471</v>
      </c>
      <c r="M30" s="222"/>
      <c r="N30" s="639" t="s">
        <v>430</v>
      </c>
      <c r="O30" s="640"/>
      <c r="P30" s="222"/>
      <c r="Q30" s="233" t="s">
        <v>471</v>
      </c>
      <c r="R30" s="241" t="s">
        <v>430</v>
      </c>
      <c r="S30" s="233" t="s">
        <v>471</v>
      </c>
      <c r="T30" s="233" t="s">
        <v>471</v>
      </c>
      <c r="U30" s="241" t="s">
        <v>430</v>
      </c>
      <c r="V30" s="233" t="s">
        <v>471</v>
      </c>
      <c r="W30" s="222"/>
      <c r="X30" s="241" t="s">
        <v>430</v>
      </c>
      <c r="Y30" s="233" t="s">
        <v>471</v>
      </c>
      <c r="Z30" s="241" t="s">
        <v>430</v>
      </c>
      <c r="AA30" s="233" t="s">
        <v>471</v>
      </c>
      <c r="AB30" s="241" t="s">
        <v>430</v>
      </c>
      <c r="AC30" s="233" t="s">
        <v>471</v>
      </c>
      <c r="AD30" s="222"/>
      <c r="AE30" s="233" t="s">
        <v>471</v>
      </c>
      <c r="AF30" s="233" t="s">
        <v>471</v>
      </c>
      <c r="AG30" s="222"/>
      <c r="AH30" s="233" t="s">
        <v>471</v>
      </c>
      <c r="AI30" s="241" t="s">
        <v>430</v>
      </c>
      <c r="AJ30" s="233" t="s">
        <v>471</v>
      </c>
      <c r="AK30" s="222"/>
      <c r="AL30" s="233" t="s">
        <v>471</v>
      </c>
      <c r="AM30" s="241" t="s">
        <v>430</v>
      </c>
      <c r="AN30" s="233" t="s">
        <v>471</v>
      </c>
      <c r="AO30" s="222"/>
      <c r="AP30" s="222"/>
      <c r="AQ30" s="222"/>
      <c r="AR30" s="222"/>
      <c r="AS30" s="222"/>
      <c r="AT30" s="222"/>
      <c r="AU30" s="222"/>
      <c r="AV30" s="222"/>
      <c r="AW30" s="222"/>
      <c r="AX30" s="222"/>
      <c r="AY30" s="637" t="s">
        <v>506</v>
      </c>
      <c r="AZ30" s="638"/>
      <c r="BA30" s="222"/>
      <c r="BB30" s="222"/>
      <c r="BC30" s="222"/>
    </row>
    <row r="31" spans="1:55" ht="120" customHeight="1" thickBot="1">
      <c r="A31" s="222"/>
      <c r="B31" s="233" t="s">
        <v>507</v>
      </c>
      <c r="C31" s="239" t="s">
        <v>508</v>
      </c>
      <c r="D31" s="236" t="s">
        <v>471</v>
      </c>
      <c r="E31" s="236" t="s">
        <v>471</v>
      </c>
      <c r="F31" s="236" t="s">
        <v>471</v>
      </c>
      <c r="G31" s="236" t="s">
        <v>471</v>
      </c>
      <c r="H31" s="236" t="s">
        <v>509</v>
      </c>
      <c r="I31" s="233" t="s">
        <v>471</v>
      </c>
      <c r="J31" s="233" t="s">
        <v>471</v>
      </c>
      <c r="K31" s="233" t="s">
        <v>471</v>
      </c>
      <c r="L31" s="233" t="s">
        <v>471</v>
      </c>
      <c r="M31" s="222"/>
      <c r="N31" s="639" t="s">
        <v>430</v>
      </c>
      <c r="O31" s="640"/>
      <c r="P31" s="222"/>
      <c r="Q31" s="233" t="s">
        <v>471</v>
      </c>
      <c r="R31" s="241" t="s">
        <v>430</v>
      </c>
      <c r="S31" s="233" t="s">
        <v>471</v>
      </c>
      <c r="T31" s="233" t="s">
        <v>471</v>
      </c>
      <c r="U31" s="241" t="s">
        <v>430</v>
      </c>
      <c r="V31" s="233" t="s">
        <v>471</v>
      </c>
      <c r="W31" s="222"/>
      <c r="X31" s="241" t="s">
        <v>430</v>
      </c>
      <c r="Y31" s="233" t="s">
        <v>471</v>
      </c>
      <c r="Z31" s="241" t="s">
        <v>430</v>
      </c>
      <c r="AA31" s="233" t="s">
        <v>471</v>
      </c>
      <c r="AB31" s="241" t="s">
        <v>430</v>
      </c>
      <c r="AC31" s="233" t="s">
        <v>471</v>
      </c>
      <c r="AD31" s="222"/>
      <c r="AE31" s="233" t="s">
        <v>471</v>
      </c>
      <c r="AF31" s="233" t="s">
        <v>471</v>
      </c>
      <c r="AG31" s="222"/>
      <c r="AH31" s="233" t="s">
        <v>471</v>
      </c>
      <c r="AI31" s="241" t="s">
        <v>430</v>
      </c>
      <c r="AJ31" s="233" t="s">
        <v>471</v>
      </c>
      <c r="AK31" s="222"/>
      <c r="AL31" s="233" t="s">
        <v>471</v>
      </c>
      <c r="AM31" s="241" t="s">
        <v>430</v>
      </c>
      <c r="AN31" s="233" t="s">
        <v>471</v>
      </c>
      <c r="AO31" s="222"/>
      <c r="AP31" s="222"/>
      <c r="AQ31" s="222"/>
      <c r="AR31" s="222"/>
      <c r="AS31" s="222"/>
      <c r="AT31" s="222"/>
      <c r="AU31" s="222"/>
      <c r="AV31" s="222"/>
      <c r="AW31" s="222"/>
      <c r="AX31" s="222"/>
      <c r="AY31" s="637" t="s">
        <v>510</v>
      </c>
      <c r="AZ31" s="638"/>
      <c r="BA31" s="222"/>
      <c r="BB31" s="222"/>
      <c r="BC31" s="222"/>
    </row>
    <row r="32" spans="1:55" ht="105" customHeight="1" thickBot="1">
      <c r="A32" s="222"/>
      <c r="B32" s="233" t="s">
        <v>511</v>
      </c>
      <c r="C32" s="239" t="s">
        <v>512</v>
      </c>
      <c r="D32" s="236" t="s">
        <v>471</v>
      </c>
      <c r="E32" s="236" t="s">
        <v>471</v>
      </c>
      <c r="F32" s="236" t="s">
        <v>471</v>
      </c>
      <c r="G32" s="236" t="s">
        <v>471</v>
      </c>
      <c r="H32" s="236" t="s">
        <v>471</v>
      </c>
      <c r="I32" s="233" t="s">
        <v>471</v>
      </c>
      <c r="J32" s="236" t="s">
        <v>513</v>
      </c>
      <c r="K32" s="233" t="s">
        <v>471</v>
      </c>
      <c r="L32" s="233" t="s">
        <v>471</v>
      </c>
      <c r="M32" s="222"/>
      <c r="N32" s="639" t="s">
        <v>430</v>
      </c>
      <c r="O32" s="640"/>
      <c r="P32" s="222"/>
      <c r="Q32" s="233" t="s">
        <v>471</v>
      </c>
      <c r="R32" s="241" t="s">
        <v>430</v>
      </c>
      <c r="S32" s="233" t="s">
        <v>471</v>
      </c>
      <c r="T32" s="233" t="s">
        <v>471</v>
      </c>
      <c r="U32" s="241" t="s">
        <v>430</v>
      </c>
      <c r="V32" s="233" t="s">
        <v>471</v>
      </c>
      <c r="W32" s="222"/>
      <c r="X32" s="241" t="s">
        <v>430</v>
      </c>
      <c r="Y32" s="233" t="s">
        <v>471</v>
      </c>
      <c r="Z32" s="241" t="s">
        <v>430</v>
      </c>
      <c r="AA32" s="233" t="s">
        <v>471</v>
      </c>
      <c r="AB32" s="241" t="s">
        <v>430</v>
      </c>
      <c r="AC32" s="233" t="s">
        <v>471</v>
      </c>
      <c r="AD32" s="222"/>
      <c r="AE32" s="233" t="s">
        <v>471</v>
      </c>
      <c r="AF32" s="233" t="s">
        <v>471</v>
      </c>
      <c r="AG32" s="222"/>
      <c r="AH32" s="233" t="s">
        <v>471</v>
      </c>
      <c r="AI32" s="233" t="s">
        <v>471</v>
      </c>
      <c r="AJ32" s="241" t="s">
        <v>430</v>
      </c>
      <c r="AK32" s="222"/>
      <c r="AL32" s="233" t="s">
        <v>471</v>
      </c>
      <c r="AM32" s="233" t="s">
        <v>471</v>
      </c>
      <c r="AN32" s="241" t="s">
        <v>430</v>
      </c>
      <c r="AO32" s="222"/>
      <c r="AP32" s="222"/>
      <c r="AQ32" s="222"/>
      <c r="AR32" s="222"/>
      <c r="AS32" s="222"/>
      <c r="AT32" s="222"/>
      <c r="AU32" s="222"/>
      <c r="AV32" s="222"/>
      <c r="AW32" s="222"/>
      <c r="AX32" s="222"/>
      <c r="AY32" s="637" t="s">
        <v>514</v>
      </c>
      <c r="AZ32" s="638"/>
      <c r="BA32" s="222"/>
      <c r="BB32" s="222"/>
      <c r="BC32" s="222"/>
    </row>
    <row r="33" spans="1:55" ht="92.25" customHeight="1" thickBot="1">
      <c r="A33" s="222"/>
      <c r="B33" s="233" t="s">
        <v>515</v>
      </c>
      <c r="C33" s="239" t="s">
        <v>516</v>
      </c>
      <c r="D33" s="236" t="s">
        <v>471</v>
      </c>
      <c r="E33" s="236" t="s">
        <v>471</v>
      </c>
      <c r="F33" s="236" t="s">
        <v>471</v>
      </c>
      <c r="G33" s="236" t="s">
        <v>471</v>
      </c>
      <c r="H33" s="236" t="s">
        <v>471</v>
      </c>
      <c r="I33" s="233" t="s">
        <v>471</v>
      </c>
      <c r="J33" s="236" t="s">
        <v>513</v>
      </c>
      <c r="K33" s="233" t="s">
        <v>471</v>
      </c>
      <c r="L33" s="233" t="s">
        <v>471</v>
      </c>
      <c r="M33" s="222"/>
      <c r="N33" s="639" t="s">
        <v>430</v>
      </c>
      <c r="O33" s="640"/>
      <c r="P33" s="222"/>
      <c r="Q33" s="233" t="s">
        <v>471</v>
      </c>
      <c r="R33" s="241" t="s">
        <v>430</v>
      </c>
      <c r="S33" s="233" t="s">
        <v>471</v>
      </c>
      <c r="T33" s="233" t="s">
        <v>471</v>
      </c>
      <c r="U33" s="241" t="s">
        <v>430</v>
      </c>
      <c r="V33" s="233" t="s">
        <v>471</v>
      </c>
      <c r="W33" s="222"/>
      <c r="X33" s="241" t="s">
        <v>430</v>
      </c>
      <c r="Y33" s="233" t="s">
        <v>471</v>
      </c>
      <c r="Z33" s="241" t="s">
        <v>430</v>
      </c>
      <c r="AA33" s="233" t="s">
        <v>471</v>
      </c>
      <c r="AB33" s="241" t="s">
        <v>430</v>
      </c>
      <c r="AC33" s="233" t="s">
        <v>471</v>
      </c>
      <c r="AD33" s="222"/>
      <c r="AE33" s="233" t="s">
        <v>471</v>
      </c>
      <c r="AF33" s="233" t="s">
        <v>471</v>
      </c>
      <c r="AG33" s="222"/>
      <c r="AH33" s="233" t="s">
        <v>471</v>
      </c>
      <c r="AI33" s="233" t="s">
        <v>471</v>
      </c>
      <c r="AJ33" s="241" t="s">
        <v>430</v>
      </c>
      <c r="AK33" s="222"/>
      <c r="AL33" s="233" t="s">
        <v>471</v>
      </c>
      <c r="AM33" s="233" t="s">
        <v>471</v>
      </c>
      <c r="AN33" s="241" t="s">
        <v>430</v>
      </c>
      <c r="AO33" s="222"/>
      <c r="AP33" s="222"/>
      <c r="AQ33" s="222"/>
      <c r="AR33" s="222"/>
      <c r="AS33" s="222"/>
      <c r="AT33" s="222"/>
      <c r="AU33" s="222"/>
      <c r="AV33" s="222"/>
      <c r="AW33" s="222"/>
      <c r="AX33" s="222"/>
      <c r="AY33" s="637" t="s">
        <v>517</v>
      </c>
      <c r="AZ33" s="638"/>
      <c r="BA33" s="222"/>
      <c r="BB33" s="222"/>
      <c r="BC33" s="222"/>
    </row>
    <row r="34" spans="1:55" ht="153.75" customHeight="1" thickBot="1">
      <c r="A34" s="222"/>
      <c r="B34" s="233" t="s">
        <v>518</v>
      </c>
      <c r="C34" s="239" t="s">
        <v>519</v>
      </c>
      <c r="D34" s="236" t="s">
        <v>471</v>
      </c>
      <c r="E34" s="236" t="s">
        <v>471</v>
      </c>
      <c r="F34" s="236" t="s">
        <v>471</v>
      </c>
      <c r="G34" s="236" t="s">
        <v>471</v>
      </c>
      <c r="H34" s="236" t="s">
        <v>471</v>
      </c>
      <c r="I34" s="233" t="s">
        <v>471</v>
      </c>
      <c r="J34" s="236" t="s">
        <v>520</v>
      </c>
      <c r="K34" s="233" t="s">
        <v>471</v>
      </c>
      <c r="L34" s="233" t="s">
        <v>471</v>
      </c>
      <c r="M34" s="222"/>
      <c r="N34" s="635" t="s">
        <v>430</v>
      </c>
      <c r="O34" s="636"/>
      <c r="P34" s="222"/>
      <c r="Q34" s="236" t="s">
        <v>471</v>
      </c>
      <c r="R34" s="240" t="s">
        <v>430</v>
      </c>
      <c r="S34" s="237" t="s">
        <v>471</v>
      </c>
      <c r="T34" s="233" t="s">
        <v>471</v>
      </c>
      <c r="U34" s="240" t="s">
        <v>430</v>
      </c>
      <c r="V34" s="233" t="s">
        <v>471</v>
      </c>
      <c r="W34" s="222"/>
      <c r="X34" s="240" t="s">
        <v>430</v>
      </c>
      <c r="Y34" s="233" t="s">
        <v>471</v>
      </c>
      <c r="Z34" s="240" t="s">
        <v>430</v>
      </c>
      <c r="AA34" s="233" t="s">
        <v>471</v>
      </c>
      <c r="AB34" s="240" t="s">
        <v>430</v>
      </c>
      <c r="AC34" s="233" t="s">
        <v>471</v>
      </c>
      <c r="AD34" s="222"/>
      <c r="AE34" s="233" t="s">
        <v>471</v>
      </c>
      <c r="AF34" s="233" t="s">
        <v>471</v>
      </c>
      <c r="AG34" s="222"/>
      <c r="AH34" s="233" t="s">
        <v>471</v>
      </c>
      <c r="AI34" s="233" t="s">
        <v>471</v>
      </c>
      <c r="AJ34" s="240" t="s">
        <v>430</v>
      </c>
      <c r="AK34" s="222"/>
      <c r="AL34" s="233" t="s">
        <v>471</v>
      </c>
      <c r="AM34" s="240" t="s">
        <v>430</v>
      </c>
      <c r="AN34" s="233" t="s">
        <v>471</v>
      </c>
      <c r="AO34" s="222"/>
      <c r="AP34" s="222"/>
      <c r="AQ34" s="222"/>
      <c r="AR34" s="222"/>
      <c r="AS34" s="222"/>
      <c r="AT34" s="222"/>
      <c r="AU34" s="222"/>
      <c r="AV34" s="222"/>
      <c r="AW34" s="222"/>
      <c r="AX34" s="222"/>
      <c r="AY34" s="637" t="s">
        <v>521</v>
      </c>
      <c r="AZ34" s="638"/>
      <c r="BA34" s="222"/>
      <c r="BB34" s="222"/>
      <c r="BC34" s="222"/>
    </row>
    <row r="35" spans="1:55" ht="135" customHeight="1" thickBot="1">
      <c r="A35" s="222"/>
      <c r="B35" s="233" t="s">
        <v>522</v>
      </c>
      <c r="C35" s="239" t="s">
        <v>523</v>
      </c>
      <c r="D35" s="236" t="s">
        <v>471</v>
      </c>
      <c r="E35" s="236" t="s">
        <v>471</v>
      </c>
      <c r="F35" s="236" t="s">
        <v>471</v>
      </c>
      <c r="G35" s="236" t="s">
        <v>471</v>
      </c>
      <c r="H35" s="236" t="s">
        <v>471</v>
      </c>
      <c r="I35" s="236" t="s">
        <v>524</v>
      </c>
      <c r="J35" s="233" t="s">
        <v>471</v>
      </c>
      <c r="K35" s="233" t="s">
        <v>471</v>
      </c>
      <c r="L35" s="233" t="s">
        <v>471</v>
      </c>
      <c r="M35" s="222"/>
      <c r="N35" s="635" t="s">
        <v>430</v>
      </c>
      <c r="O35" s="636"/>
      <c r="P35" s="222"/>
      <c r="Q35" s="236" t="s">
        <v>471</v>
      </c>
      <c r="R35" s="240" t="s">
        <v>430</v>
      </c>
      <c r="S35" s="237" t="s">
        <v>471</v>
      </c>
      <c r="T35" s="233" t="s">
        <v>471</v>
      </c>
      <c r="U35" s="240" t="s">
        <v>430</v>
      </c>
      <c r="V35" s="233" t="s">
        <v>471</v>
      </c>
      <c r="W35" s="222"/>
      <c r="X35" s="240" t="s">
        <v>430</v>
      </c>
      <c r="Y35" s="233" t="s">
        <v>471</v>
      </c>
      <c r="Z35" s="240" t="s">
        <v>430</v>
      </c>
      <c r="AA35" s="233" t="s">
        <v>471</v>
      </c>
      <c r="AB35" s="240" t="s">
        <v>430</v>
      </c>
      <c r="AC35" s="233" t="s">
        <v>471</v>
      </c>
      <c r="AD35" s="222"/>
      <c r="AE35" s="233" t="s">
        <v>471</v>
      </c>
      <c r="AF35" s="233" t="s">
        <v>471</v>
      </c>
      <c r="AG35" s="222"/>
      <c r="AH35" s="233" t="s">
        <v>471</v>
      </c>
      <c r="AI35" s="233" t="s">
        <v>471</v>
      </c>
      <c r="AJ35" s="240" t="s">
        <v>430</v>
      </c>
      <c r="AK35" s="222"/>
      <c r="AL35" s="233" t="s">
        <v>471</v>
      </c>
      <c r="AM35" s="240" t="s">
        <v>430</v>
      </c>
      <c r="AN35" s="233" t="s">
        <v>471</v>
      </c>
      <c r="AO35" s="222"/>
      <c r="AP35" s="222"/>
      <c r="AQ35" s="222"/>
      <c r="AR35" s="222"/>
      <c r="AS35" s="222"/>
      <c r="AT35" s="222"/>
      <c r="AU35" s="222"/>
      <c r="AV35" s="222"/>
      <c r="AW35" s="222"/>
      <c r="AX35" s="222"/>
      <c r="AY35" s="637" t="s">
        <v>525</v>
      </c>
      <c r="AZ35" s="638"/>
      <c r="BA35" s="222"/>
      <c r="BB35" s="222"/>
      <c r="BC35" s="222"/>
    </row>
    <row r="36" spans="1:55" ht="108.75" customHeight="1" thickBot="1">
      <c r="A36" s="222"/>
      <c r="B36" s="233" t="s">
        <v>526</v>
      </c>
      <c r="C36" s="239" t="s">
        <v>527</v>
      </c>
      <c r="D36" s="236" t="s">
        <v>471</v>
      </c>
      <c r="E36" s="236" t="s">
        <v>471</v>
      </c>
      <c r="F36" s="236" t="s">
        <v>471</v>
      </c>
      <c r="G36" s="236" t="s">
        <v>471</v>
      </c>
      <c r="H36" s="236" t="s">
        <v>471</v>
      </c>
      <c r="I36" s="236" t="s">
        <v>528</v>
      </c>
      <c r="J36" s="233" t="s">
        <v>471</v>
      </c>
      <c r="K36" s="233" t="s">
        <v>471</v>
      </c>
      <c r="L36" s="233" t="s">
        <v>471</v>
      </c>
      <c r="M36" s="222"/>
      <c r="N36" s="635" t="s">
        <v>430</v>
      </c>
      <c r="O36" s="636"/>
      <c r="P36" s="222"/>
      <c r="Q36" s="236" t="s">
        <v>471</v>
      </c>
      <c r="R36" s="240" t="s">
        <v>430</v>
      </c>
      <c r="S36" s="237" t="s">
        <v>471</v>
      </c>
      <c r="T36" s="233" t="s">
        <v>471</v>
      </c>
      <c r="U36" s="240" t="s">
        <v>430</v>
      </c>
      <c r="V36" s="233" t="s">
        <v>471</v>
      </c>
      <c r="W36" s="222"/>
      <c r="X36" s="240" t="s">
        <v>430</v>
      </c>
      <c r="Y36" s="233" t="s">
        <v>471</v>
      </c>
      <c r="Z36" s="240" t="s">
        <v>430</v>
      </c>
      <c r="AA36" s="233" t="s">
        <v>471</v>
      </c>
      <c r="AB36" s="240" t="s">
        <v>430</v>
      </c>
      <c r="AC36" s="233" t="s">
        <v>471</v>
      </c>
      <c r="AD36" s="222"/>
      <c r="AE36" s="233" t="s">
        <v>471</v>
      </c>
      <c r="AF36" s="233" t="s">
        <v>471</v>
      </c>
      <c r="AG36" s="222"/>
      <c r="AH36" s="233" t="s">
        <v>471</v>
      </c>
      <c r="AI36" s="233" t="s">
        <v>471</v>
      </c>
      <c r="AJ36" s="240" t="s">
        <v>430</v>
      </c>
      <c r="AK36" s="222"/>
      <c r="AL36" s="233" t="s">
        <v>471</v>
      </c>
      <c r="AM36" s="240" t="s">
        <v>430</v>
      </c>
      <c r="AN36" s="233" t="s">
        <v>471</v>
      </c>
      <c r="AO36" s="222"/>
      <c r="AP36" s="222"/>
      <c r="AQ36" s="222"/>
      <c r="AR36" s="222"/>
      <c r="AS36" s="222"/>
      <c r="AT36" s="222"/>
      <c r="AU36" s="222"/>
      <c r="AV36" s="222"/>
      <c r="AW36" s="222"/>
      <c r="AX36" s="222"/>
      <c r="AY36" s="637" t="s">
        <v>529</v>
      </c>
      <c r="AZ36" s="638"/>
      <c r="BA36" s="222"/>
      <c r="BB36" s="222"/>
      <c r="BC36" s="222"/>
    </row>
    <row r="37" spans="1:55" ht="123" customHeight="1" thickBot="1">
      <c r="A37" s="222"/>
      <c r="B37" s="233" t="s">
        <v>530</v>
      </c>
      <c r="C37" s="239" t="s">
        <v>531</v>
      </c>
      <c r="D37" s="236" t="s">
        <v>471</v>
      </c>
      <c r="E37" s="236" t="s">
        <v>471</v>
      </c>
      <c r="F37" s="236" t="s">
        <v>471</v>
      </c>
      <c r="G37" s="236" t="s">
        <v>471</v>
      </c>
      <c r="H37" s="236" t="s">
        <v>471</v>
      </c>
      <c r="I37" s="236" t="s">
        <v>532</v>
      </c>
      <c r="J37" s="233" t="s">
        <v>471</v>
      </c>
      <c r="K37" s="233" t="s">
        <v>471</v>
      </c>
      <c r="L37" s="233" t="s">
        <v>471</v>
      </c>
      <c r="M37" s="222"/>
      <c r="N37" s="635" t="s">
        <v>430</v>
      </c>
      <c r="O37" s="636"/>
      <c r="P37" s="222"/>
      <c r="Q37" s="236" t="s">
        <v>471</v>
      </c>
      <c r="R37" s="240" t="s">
        <v>430</v>
      </c>
      <c r="S37" s="237" t="s">
        <v>471</v>
      </c>
      <c r="T37" s="233" t="s">
        <v>471</v>
      </c>
      <c r="U37" s="240" t="s">
        <v>430</v>
      </c>
      <c r="V37" s="233" t="s">
        <v>471</v>
      </c>
      <c r="W37" s="222"/>
      <c r="X37" s="240" t="s">
        <v>430</v>
      </c>
      <c r="Y37" s="233" t="s">
        <v>471</v>
      </c>
      <c r="Z37" s="240" t="s">
        <v>430</v>
      </c>
      <c r="AA37" s="233" t="s">
        <v>471</v>
      </c>
      <c r="AB37" s="240" t="s">
        <v>430</v>
      </c>
      <c r="AC37" s="233" t="s">
        <v>471</v>
      </c>
      <c r="AD37" s="222"/>
      <c r="AE37" s="233" t="s">
        <v>471</v>
      </c>
      <c r="AF37" s="233" t="s">
        <v>471</v>
      </c>
      <c r="AG37" s="222"/>
      <c r="AH37" s="233" t="s">
        <v>471</v>
      </c>
      <c r="AI37" s="233" t="s">
        <v>471</v>
      </c>
      <c r="AJ37" s="240" t="s">
        <v>430</v>
      </c>
      <c r="AK37" s="222"/>
      <c r="AL37" s="233" t="s">
        <v>471</v>
      </c>
      <c r="AM37" s="240" t="s">
        <v>430</v>
      </c>
      <c r="AN37" s="233" t="s">
        <v>471</v>
      </c>
      <c r="AO37" s="222"/>
      <c r="AP37" s="222"/>
      <c r="AQ37" s="222"/>
      <c r="AR37" s="222"/>
      <c r="AS37" s="222"/>
      <c r="AT37" s="222"/>
      <c r="AU37" s="222"/>
      <c r="AV37" s="222"/>
      <c r="AW37" s="222"/>
      <c r="AX37" s="222"/>
      <c r="AY37" s="637" t="s">
        <v>533</v>
      </c>
      <c r="AZ37" s="638"/>
      <c r="BA37" s="222"/>
      <c r="BB37" s="222"/>
      <c r="BC37" s="222"/>
    </row>
    <row r="38" spans="1:55" ht="84" customHeight="1" thickBot="1">
      <c r="A38" s="222"/>
      <c r="B38" s="233" t="s">
        <v>534</v>
      </c>
      <c r="C38" s="239" t="s">
        <v>535</v>
      </c>
      <c r="D38" s="236" t="s">
        <v>471</v>
      </c>
      <c r="E38" s="236" t="s">
        <v>536</v>
      </c>
      <c r="F38" s="236" t="s">
        <v>471</v>
      </c>
      <c r="G38" s="236" t="s">
        <v>471</v>
      </c>
      <c r="H38" s="236" t="s">
        <v>471</v>
      </c>
      <c r="I38" s="236" t="s">
        <v>471</v>
      </c>
      <c r="J38" s="233" t="s">
        <v>471</v>
      </c>
      <c r="K38" s="233" t="s">
        <v>471</v>
      </c>
      <c r="L38" s="233" t="s">
        <v>471</v>
      </c>
      <c r="M38" s="222"/>
      <c r="N38" s="639" t="s">
        <v>430</v>
      </c>
      <c r="O38" s="640"/>
      <c r="P38" s="222"/>
      <c r="Q38" s="233" t="s">
        <v>471</v>
      </c>
      <c r="R38" s="241" t="s">
        <v>477</v>
      </c>
      <c r="S38" s="233" t="s">
        <v>471</v>
      </c>
      <c r="T38" s="233" t="s">
        <v>471</v>
      </c>
      <c r="U38" s="241" t="s">
        <v>430</v>
      </c>
      <c r="V38" s="233" t="s">
        <v>471</v>
      </c>
      <c r="W38" s="222"/>
      <c r="X38" s="241" t="s">
        <v>430</v>
      </c>
      <c r="Y38" s="233" t="s">
        <v>471</v>
      </c>
      <c r="Z38" s="241" t="s">
        <v>430</v>
      </c>
      <c r="AA38" s="233" t="s">
        <v>471</v>
      </c>
      <c r="AB38" s="241" t="s">
        <v>430</v>
      </c>
      <c r="AC38" s="233" t="s">
        <v>471</v>
      </c>
      <c r="AD38" s="222"/>
      <c r="AE38" s="233" t="s">
        <v>471</v>
      </c>
      <c r="AF38" s="233" t="s">
        <v>471</v>
      </c>
      <c r="AG38" s="222"/>
      <c r="AH38" s="233" t="s">
        <v>471</v>
      </c>
      <c r="AI38" s="233" t="s">
        <v>471</v>
      </c>
      <c r="AJ38" s="241" t="s">
        <v>430</v>
      </c>
      <c r="AK38" s="222"/>
      <c r="AL38" s="233" t="s">
        <v>471</v>
      </c>
      <c r="AM38" s="233" t="s">
        <v>430</v>
      </c>
      <c r="AN38" s="233" t="s">
        <v>471</v>
      </c>
      <c r="AO38" s="222"/>
      <c r="AP38" s="222"/>
      <c r="AQ38" s="222"/>
      <c r="AR38" s="222"/>
      <c r="AS38" s="222"/>
      <c r="AT38" s="222"/>
      <c r="AU38" s="222"/>
      <c r="AV38" s="222"/>
      <c r="AW38" s="222"/>
      <c r="AX38" s="222"/>
      <c r="AY38" s="637" t="s">
        <v>537</v>
      </c>
      <c r="AZ38" s="638"/>
      <c r="BA38" s="222"/>
      <c r="BB38" s="222"/>
      <c r="BC38" s="222"/>
    </row>
    <row r="39" spans="1:55" ht="75" customHeight="1" thickBot="1">
      <c r="A39" s="222"/>
      <c r="B39" s="233" t="s">
        <v>538</v>
      </c>
      <c r="C39" s="239" t="s">
        <v>539</v>
      </c>
      <c r="D39" s="236" t="s">
        <v>471</v>
      </c>
      <c r="E39" s="236" t="s">
        <v>471</v>
      </c>
      <c r="F39" s="236" t="s">
        <v>540</v>
      </c>
      <c r="G39" s="236" t="s">
        <v>471</v>
      </c>
      <c r="H39" s="236" t="s">
        <v>471</v>
      </c>
      <c r="I39" s="233" t="s">
        <v>471</v>
      </c>
      <c r="J39" s="233" t="s">
        <v>471</v>
      </c>
      <c r="K39" s="233" t="s">
        <v>471</v>
      </c>
      <c r="L39" s="233" t="s">
        <v>471</v>
      </c>
      <c r="M39" s="222"/>
      <c r="N39" s="639" t="s">
        <v>430</v>
      </c>
      <c r="O39" s="640"/>
      <c r="P39" s="222"/>
      <c r="Q39" s="233" t="s">
        <v>471</v>
      </c>
      <c r="R39" s="241" t="s">
        <v>477</v>
      </c>
      <c r="S39" s="233" t="s">
        <v>471</v>
      </c>
      <c r="T39" s="233" t="s">
        <v>471</v>
      </c>
      <c r="U39" s="241" t="s">
        <v>430</v>
      </c>
      <c r="V39" s="233" t="s">
        <v>471</v>
      </c>
      <c r="W39" s="222"/>
      <c r="X39" s="241" t="s">
        <v>430</v>
      </c>
      <c r="Y39" s="233" t="s">
        <v>471</v>
      </c>
      <c r="Z39" s="241" t="s">
        <v>430</v>
      </c>
      <c r="AA39" s="233" t="s">
        <v>471</v>
      </c>
      <c r="AB39" s="241" t="s">
        <v>430</v>
      </c>
      <c r="AC39" s="233" t="s">
        <v>471</v>
      </c>
      <c r="AD39" s="222"/>
      <c r="AE39" s="233" t="s">
        <v>471</v>
      </c>
      <c r="AF39" s="233" t="s">
        <v>471</v>
      </c>
      <c r="AG39" s="222"/>
      <c r="AH39" s="233" t="s">
        <v>471</v>
      </c>
      <c r="AI39" s="233" t="s">
        <v>471</v>
      </c>
      <c r="AJ39" s="241" t="s">
        <v>430</v>
      </c>
      <c r="AK39" s="222"/>
      <c r="AL39" s="233" t="s">
        <v>471</v>
      </c>
      <c r="AM39" s="233" t="s">
        <v>430</v>
      </c>
      <c r="AN39" s="233" t="s">
        <v>471</v>
      </c>
      <c r="AO39" s="222"/>
      <c r="AP39" s="222"/>
      <c r="AQ39" s="222"/>
      <c r="AR39" s="222"/>
      <c r="AS39" s="222"/>
      <c r="AT39" s="222"/>
      <c r="AU39" s="222"/>
      <c r="AV39" s="222"/>
      <c r="AW39" s="222"/>
      <c r="AX39" s="222"/>
      <c r="AY39" s="637" t="s">
        <v>541</v>
      </c>
      <c r="AZ39" s="638"/>
      <c r="BA39" s="222"/>
      <c r="BB39" s="222"/>
      <c r="BC39" s="222"/>
    </row>
    <row r="40" spans="1:55" ht="122.25" customHeight="1" thickBot="1">
      <c r="A40" s="222"/>
      <c r="B40" s="233" t="s">
        <v>542</v>
      </c>
      <c r="C40" s="239" t="s">
        <v>543</v>
      </c>
      <c r="D40" s="236" t="s">
        <v>471</v>
      </c>
      <c r="E40" s="236" t="s">
        <v>471</v>
      </c>
      <c r="F40" s="236" t="s">
        <v>471</v>
      </c>
      <c r="G40" s="236" t="s">
        <v>471</v>
      </c>
      <c r="H40" s="236" t="s">
        <v>471</v>
      </c>
      <c r="I40" s="233" t="s">
        <v>471</v>
      </c>
      <c r="J40" s="236" t="s">
        <v>544</v>
      </c>
      <c r="K40" s="233" t="s">
        <v>471</v>
      </c>
      <c r="L40" s="233" t="s">
        <v>471</v>
      </c>
      <c r="M40" s="222"/>
      <c r="N40" s="639" t="s">
        <v>430</v>
      </c>
      <c r="O40" s="640"/>
      <c r="P40" s="222"/>
      <c r="Q40" s="233" t="s">
        <v>471</v>
      </c>
      <c r="R40" s="241" t="s">
        <v>430</v>
      </c>
      <c r="S40" s="233" t="s">
        <v>471</v>
      </c>
      <c r="T40" s="233" t="s">
        <v>471</v>
      </c>
      <c r="U40" s="241" t="s">
        <v>430</v>
      </c>
      <c r="V40" s="233" t="s">
        <v>471</v>
      </c>
      <c r="W40" s="222"/>
      <c r="X40" s="241" t="s">
        <v>430</v>
      </c>
      <c r="Y40" s="233" t="s">
        <v>471</v>
      </c>
      <c r="Z40" s="241" t="s">
        <v>430</v>
      </c>
      <c r="AA40" s="233" t="s">
        <v>471</v>
      </c>
      <c r="AB40" s="241" t="s">
        <v>430</v>
      </c>
      <c r="AC40" s="233" t="s">
        <v>471</v>
      </c>
      <c r="AD40" s="222"/>
      <c r="AE40" s="233" t="s">
        <v>471</v>
      </c>
      <c r="AF40" s="233" t="s">
        <v>471</v>
      </c>
      <c r="AG40" s="222"/>
      <c r="AH40" s="233" t="s">
        <v>471</v>
      </c>
      <c r="AI40" s="233" t="s">
        <v>471</v>
      </c>
      <c r="AJ40" s="241" t="s">
        <v>430</v>
      </c>
      <c r="AK40" s="222"/>
      <c r="AL40" s="233" t="s">
        <v>471</v>
      </c>
      <c r="AM40" s="233" t="s">
        <v>471</v>
      </c>
      <c r="AN40" s="241" t="s">
        <v>430</v>
      </c>
      <c r="AO40" s="222"/>
      <c r="AP40" s="222"/>
      <c r="AQ40" s="222"/>
      <c r="AR40" s="222"/>
      <c r="AS40" s="222"/>
      <c r="AT40" s="222"/>
      <c r="AU40" s="222"/>
      <c r="AV40" s="222"/>
      <c r="AW40" s="222"/>
      <c r="AX40" s="222"/>
      <c r="AY40" s="637" t="s">
        <v>545</v>
      </c>
      <c r="AZ40" s="638"/>
      <c r="BA40" s="222"/>
      <c r="BB40" s="222"/>
      <c r="BC40" s="222"/>
    </row>
    <row r="41" spans="1:55" ht="133.5" customHeight="1" thickBot="1">
      <c r="A41" s="222"/>
      <c r="B41" s="233" t="s">
        <v>546</v>
      </c>
      <c r="C41" s="239" t="s">
        <v>547</v>
      </c>
      <c r="D41" s="236" t="s">
        <v>471</v>
      </c>
      <c r="E41" s="236" t="s">
        <v>471</v>
      </c>
      <c r="F41" s="236" t="s">
        <v>471</v>
      </c>
      <c r="G41" s="236" t="s">
        <v>471</v>
      </c>
      <c r="H41" s="236" t="s">
        <v>471</v>
      </c>
      <c r="I41" s="236" t="s">
        <v>548</v>
      </c>
      <c r="J41" s="233" t="s">
        <v>471</v>
      </c>
      <c r="K41" s="233" t="s">
        <v>471</v>
      </c>
      <c r="L41" s="233" t="s">
        <v>471</v>
      </c>
      <c r="M41" s="222"/>
      <c r="N41" s="639" t="s">
        <v>430</v>
      </c>
      <c r="O41" s="640"/>
      <c r="P41" s="222"/>
      <c r="Q41" s="233" t="s">
        <v>471</v>
      </c>
      <c r="R41" s="241" t="s">
        <v>430</v>
      </c>
      <c r="S41" s="233" t="s">
        <v>471</v>
      </c>
      <c r="T41" s="233" t="s">
        <v>471</v>
      </c>
      <c r="U41" s="241" t="s">
        <v>430</v>
      </c>
      <c r="V41" s="233" t="s">
        <v>471</v>
      </c>
      <c r="W41" s="222"/>
      <c r="X41" s="241" t="s">
        <v>430</v>
      </c>
      <c r="Y41" s="233" t="s">
        <v>471</v>
      </c>
      <c r="Z41" s="241" t="s">
        <v>430</v>
      </c>
      <c r="AA41" s="233" t="s">
        <v>471</v>
      </c>
      <c r="AB41" s="241" t="s">
        <v>430</v>
      </c>
      <c r="AC41" s="233" t="s">
        <v>471</v>
      </c>
      <c r="AD41" s="222"/>
      <c r="AE41" s="233" t="s">
        <v>471</v>
      </c>
      <c r="AF41" s="233" t="s">
        <v>471</v>
      </c>
      <c r="AG41" s="222"/>
      <c r="AH41" s="233" t="s">
        <v>471</v>
      </c>
      <c r="AI41" s="233" t="s">
        <v>471</v>
      </c>
      <c r="AJ41" s="241" t="s">
        <v>430</v>
      </c>
      <c r="AK41" s="222"/>
      <c r="AL41" s="233" t="s">
        <v>471</v>
      </c>
      <c r="AM41" s="241" t="s">
        <v>430</v>
      </c>
      <c r="AN41" s="233" t="s">
        <v>471</v>
      </c>
      <c r="AO41" s="222"/>
      <c r="AP41" s="222"/>
      <c r="AQ41" s="222"/>
      <c r="AR41" s="222"/>
      <c r="AS41" s="222"/>
      <c r="AT41" s="222"/>
      <c r="AU41" s="222"/>
      <c r="AV41" s="222"/>
      <c r="AW41" s="222"/>
      <c r="AX41" s="222"/>
      <c r="AY41" s="637" t="s">
        <v>549</v>
      </c>
      <c r="AZ41" s="638"/>
      <c r="BA41" s="222"/>
      <c r="BB41" s="222"/>
      <c r="BC41" s="222"/>
    </row>
    <row r="42" spans="1:55" ht="87" customHeight="1" thickBot="1">
      <c r="A42" s="222"/>
      <c r="B42" s="233" t="s">
        <v>550</v>
      </c>
      <c r="C42" s="239" t="s">
        <v>551</v>
      </c>
      <c r="D42" s="236" t="s">
        <v>471</v>
      </c>
      <c r="E42" s="236" t="s">
        <v>471</v>
      </c>
      <c r="F42" s="236" t="s">
        <v>552</v>
      </c>
      <c r="G42" s="236" t="s">
        <v>471</v>
      </c>
      <c r="H42" s="236" t="s">
        <v>471</v>
      </c>
      <c r="I42" s="233" t="s">
        <v>471</v>
      </c>
      <c r="J42" s="233" t="s">
        <v>471</v>
      </c>
      <c r="K42" s="233" t="s">
        <v>471</v>
      </c>
      <c r="L42" s="233" t="s">
        <v>471</v>
      </c>
      <c r="M42" s="222"/>
      <c r="N42" s="639" t="s">
        <v>430</v>
      </c>
      <c r="O42" s="640"/>
      <c r="P42" s="222"/>
      <c r="Q42" s="233" t="s">
        <v>471</v>
      </c>
      <c r="R42" s="241" t="s">
        <v>477</v>
      </c>
      <c r="S42" s="233" t="s">
        <v>471</v>
      </c>
      <c r="T42" s="233" t="s">
        <v>471</v>
      </c>
      <c r="U42" s="241" t="s">
        <v>430</v>
      </c>
      <c r="V42" s="233" t="s">
        <v>471</v>
      </c>
      <c r="W42" s="222"/>
      <c r="X42" s="241" t="s">
        <v>430</v>
      </c>
      <c r="Y42" s="233" t="s">
        <v>471</v>
      </c>
      <c r="Z42" s="241" t="s">
        <v>430</v>
      </c>
      <c r="AA42" s="233" t="s">
        <v>471</v>
      </c>
      <c r="AB42" s="241" t="s">
        <v>430</v>
      </c>
      <c r="AC42" s="233" t="s">
        <v>471</v>
      </c>
      <c r="AD42" s="222"/>
      <c r="AE42" s="233" t="s">
        <v>471</v>
      </c>
      <c r="AF42" s="233" t="s">
        <v>471</v>
      </c>
      <c r="AG42" s="222"/>
      <c r="AH42" s="233" t="s">
        <v>471</v>
      </c>
      <c r="AI42" s="233" t="s">
        <v>471</v>
      </c>
      <c r="AJ42" s="241" t="s">
        <v>430</v>
      </c>
      <c r="AK42" s="222"/>
      <c r="AL42" s="233" t="s">
        <v>471</v>
      </c>
      <c r="AM42" s="233" t="s">
        <v>430</v>
      </c>
      <c r="AN42" s="233" t="s">
        <v>471</v>
      </c>
      <c r="AO42" s="222"/>
      <c r="AP42" s="222"/>
      <c r="AQ42" s="222"/>
      <c r="AR42" s="222"/>
      <c r="AS42" s="222"/>
      <c r="AT42" s="222"/>
      <c r="AU42" s="222"/>
      <c r="AV42" s="222"/>
      <c r="AW42" s="222"/>
      <c r="AX42" s="222"/>
      <c r="AY42" s="637" t="s">
        <v>553</v>
      </c>
      <c r="AZ42" s="638"/>
      <c r="BA42" s="222"/>
      <c r="BB42" s="222"/>
      <c r="BC42" s="222"/>
    </row>
    <row r="43" spans="1:55" ht="137.25" customHeight="1" thickBot="1">
      <c r="A43" s="222"/>
      <c r="B43" s="233" t="s">
        <v>554</v>
      </c>
      <c r="C43" s="239" t="s">
        <v>555</v>
      </c>
      <c r="D43" s="236" t="s">
        <v>471</v>
      </c>
      <c r="E43" s="236" t="s">
        <v>471</v>
      </c>
      <c r="F43" s="236" t="s">
        <v>471</v>
      </c>
      <c r="G43" s="236" t="s">
        <v>471</v>
      </c>
      <c r="H43" s="236" t="s">
        <v>471</v>
      </c>
      <c r="I43" s="233" t="s">
        <v>471</v>
      </c>
      <c r="J43" s="236" t="s">
        <v>556</v>
      </c>
      <c r="K43" s="233" t="s">
        <v>471</v>
      </c>
      <c r="L43" s="233" t="s">
        <v>471</v>
      </c>
      <c r="M43" s="222"/>
      <c r="N43" s="635" t="s">
        <v>430</v>
      </c>
      <c r="O43" s="636"/>
      <c r="P43" s="222"/>
      <c r="Q43" s="236" t="s">
        <v>471</v>
      </c>
      <c r="R43" s="240" t="s">
        <v>430</v>
      </c>
      <c r="S43" s="237" t="s">
        <v>471</v>
      </c>
      <c r="T43" s="233" t="s">
        <v>471</v>
      </c>
      <c r="U43" s="240" t="s">
        <v>430</v>
      </c>
      <c r="V43" s="233" t="s">
        <v>471</v>
      </c>
      <c r="W43" s="222"/>
      <c r="X43" s="240" t="s">
        <v>430</v>
      </c>
      <c r="Y43" s="233" t="s">
        <v>471</v>
      </c>
      <c r="Z43" s="240" t="s">
        <v>430</v>
      </c>
      <c r="AA43" s="233" t="s">
        <v>471</v>
      </c>
      <c r="AB43" s="240" t="s">
        <v>430</v>
      </c>
      <c r="AC43" s="233" t="s">
        <v>471</v>
      </c>
      <c r="AD43" s="222"/>
      <c r="AE43" s="233" t="s">
        <v>471</v>
      </c>
      <c r="AF43" s="233" t="s">
        <v>471</v>
      </c>
      <c r="AG43" s="222"/>
      <c r="AH43" s="233" t="s">
        <v>471</v>
      </c>
      <c r="AI43" s="233" t="s">
        <v>471</v>
      </c>
      <c r="AJ43" s="240" t="s">
        <v>430</v>
      </c>
      <c r="AK43" s="222"/>
      <c r="AL43" s="233" t="s">
        <v>471</v>
      </c>
      <c r="AM43" s="240" t="s">
        <v>430</v>
      </c>
      <c r="AN43" s="233" t="s">
        <v>471</v>
      </c>
      <c r="AO43" s="222"/>
      <c r="AP43" s="222"/>
      <c r="AQ43" s="222"/>
      <c r="AR43" s="222"/>
      <c r="AS43" s="222"/>
      <c r="AT43" s="222"/>
      <c r="AU43" s="222"/>
      <c r="AV43" s="222"/>
      <c r="AW43" s="222"/>
      <c r="AX43" s="222"/>
      <c r="AY43" s="637" t="s">
        <v>557</v>
      </c>
      <c r="AZ43" s="638"/>
      <c r="BA43" s="222"/>
      <c r="BB43" s="222"/>
      <c r="BC43" s="222"/>
    </row>
    <row r="44" spans="1:55" ht="118.5" customHeight="1" thickBot="1">
      <c r="A44" s="222"/>
      <c r="B44" s="233" t="s">
        <v>558</v>
      </c>
      <c r="C44" s="242" t="s">
        <v>559</v>
      </c>
      <c r="D44" s="236" t="s">
        <v>471</v>
      </c>
      <c r="E44" s="236" t="s">
        <v>471</v>
      </c>
      <c r="F44" s="236" t="s">
        <v>471</v>
      </c>
      <c r="G44" s="236" t="s">
        <v>471</v>
      </c>
      <c r="H44" s="236" t="s">
        <v>471</v>
      </c>
      <c r="I44" s="233" t="s">
        <v>471</v>
      </c>
      <c r="J44" s="233" t="s">
        <v>560</v>
      </c>
      <c r="K44" s="233" t="s">
        <v>471</v>
      </c>
      <c r="L44" s="233" t="s">
        <v>471</v>
      </c>
      <c r="M44" s="222"/>
      <c r="N44" s="635" t="s">
        <v>430</v>
      </c>
      <c r="O44" s="636"/>
      <c r="P44" s="222"/>
      <c r="Q44" s="236" t="s">
        <v>471</v>
      </c>
      <c r="R44" s="240" t="s">
        <v>430</v>
      </c>
      <c r="S44" s="237" t="s">
        <v>471</v>
      </c>
      <c r="T44" s="233" t="s">
        <v>471</v>
      </c>
      <c r="U44" s="240" t="s">
        <v>430</v>
      </c>
      <c r="V44" s="233" t="s">
        <v>471</v>
      </c>
      <c r="W44" s="222"/>
      <c r="X44" s="240" t="s">
        <v>430</v>
      </c>
      <c r="Y44" s="233" t="s">
        <v>471</v>
      </c>
      <c r="Z44" s="240" t="s">
        <v>430</v>
      </c>
      <c r="AA44" s="233" t="s">
        <v>471</v>
      </c>
      <c r="AB44" s="240" t="s">
        <v>430</v>
      </c>
      <c r="AC44" s="233" t="s">
        <v>471</v>
      </c>
      <c r="AD44" s="222"/>
      <c r="AE44" s="233" t="s">
        <v>471</v>
      </c>
      <c r="AF44" s="233" t="s">
        <v>471</v>
      </c>
      <c r="AG44" s="222"/>
      <c r="AH44" s="233" t="s">
        <v>471</v>
      </c>
      <c r="AI44" s="233" t="s">
        <v>471</v>
      </c>
      <c r="AJ44" s="240" t="s">
        <v>430</v>
      </c>
      <c r="AK44" s="222"/>
      <c r="AL44" s="233" t="s">
        <v>471</v>
      </c>
      <c r="AM44" s="240" t="s">
        <v>430</v>
      </c>
      <c r="AN44" s="233" t="s">
        <v>471</v>
      </c>
      <c r="AO44" s="222"/>
      <c r="AP44" s="222"/>
      <c r="AQ44" s="222"/>
      <c r="AR44" s="222"/>
      <c r="AS44" s="222"/>
      <c r="AT44" s="222"/>
      <c r="AU44" s="222"/>
      <c r="AV44" s="222"/>
      <c r="AW44" s="222"/>
      <c r="AX44" s="222"/>
      <c r="AY44" s="637" t="s">
        <v>561</v>
      </c>
      <c r="AZ44" s="638"/>
      <c r="BA44" s="222"/>
      <c r="BB44" s="222"/>
      <c r="BC44" s="222"/>
    </row>
    <row r="45" spans="1:55" ht="96.75" customHeight="1" thickBot="1">
      <c r="A45" s="222"/>
      <c r="B45" s="233" t="s">
        <v>562</v>
      </c>
      <c r="C45" s="239" t="s">
        <v>563</v>
      </c>
      <c r="D45" s="236" t="s">
        <v>471</v>
      </c>
      <c r="E45" s="236" t="s">
        <v>471</v>
      </c>
      <c r="F45" s="236" t="s">
        <v>471</v>
      </c>
      <c r="G45" s="236" t="s">
        <v>471</v>
      </c>
      <c r="H45" s="236" t="s">
        <v>471</v>
      </c>
      <c r="I45" s="233" t="s">
        <v>471</v>
      </c>
      <c r="J45" s="233" t="s">
        <v>471</v>
      </c>
      <c r="K45" s="236" t="s">
        <v>564</v>
      </c>
      <c r="L45" s="233" t="s">
        <v>471</v>
      </c>
      <c r="M45" s="222"/>
      <c r="N45" s="639" t="s">
        <v>430</v>
      </c>
      <c r="O45" s="640"/>
      <c r="P45" s="222"/>
      <c r="Q45" s="233" t="s">
        <v>471</v>
      </c>
      <c r="R45" s="241" t="s">
        <v>477</v>
      </c>
      <c r="S45" s="233" t="s">
        <v>471</v>
      </c>
      <c r="T45" s="233" t="s">
        <v>471</v>
      </c>
      <c r="U45" s="241" t="s">
        <v>430</v>
      </c>
      <c r="V45" s="233" t="s">
        <v>471</v>
      </c>
      <c r="W45" s="222"/>
      <c r="X45" s="241" t="s">
        <v>430</v>
      </c>
      <c r="Y45" s="233" t="s">
        <v>471</v>
      </c>
      <c r="Z45" s="241" t="s">
        <v>430</v>
      </c>
      <c r="AA45" s="233" t="s">
        <v>471</v>
      </c>
      <c r="AB45" s="241" t="s">
        <v>430</v>
      </c>
      <c r="AC45" s="233" t="s">
        <v>471</v>
      </c>
      <c r="AD45" s="222"/>
      <c r="AE45" s="233" t="s">
        <v>471</v>
      </c>
      <c r="AF45" s="233" t="s">
        <v>471</v>
      </c>
      <c r="AG45" s="222"/>
      <c r="AH45" s="233" t="s">
        <v>471</v>
      </c>
      <c r="AI45" s="233" t="s">
        <v>471</v>
      </c>
      <c r="AJ45" s="241" t="s">
        <v>430</v>
      </c>
      <c r="AK45" s="222"/>
      <c r="AL45" s="233" t="s">
        <v>471</v>
      </c>
      <c r="AM45" s="233" t="s">
        <v>430</v>
      </c>
      <c r="AN45" s="233" t="s">
        <v>471</v>
      </c>
      <c r="AO45" s="222"/>
      <c r="AP45" s="222"/>
      <c r="AQ45" s="222"/>
      <c r="AR45" s="222"/>
      <c r="AS45" s="222"/>
      <c r="AT45" s="222"/>
      <c r="AU45" s="222"/>
      <c r="AV45" s="222"/>
      <c r="AW45" s="222"/>
      <c r="AX45" s="222"/>
      <c r="AY45" s="637" t="s">
        <v>565</v>
      </c>
      <c r="AZ45" s="638"/>
      <c r="BA45" s="222"/>
      <c r="BB45" s="222"/>
      <c r="BC45" s="222"/>
    </row>
    <row r="46" spans="1:55" ht="69.75" customHeight="1">
      <c r="A46" s="222"/>
      <c r="B46" s="532" t="s">
        <v>566</v>
      </c>
      <c r="C46" s="532"/>
      <c r="D46" s="532"/>
      <c r="E46" s="533" t="s">
        <v>567</v>
      </c>
      <c r="F46" s="533"/>
      <c r="G46" s="533"/>
      <c r="H46" s="533"/>
      <c r="I46" s="533"/>
      <c r="J46" s="533"/>
      <c r="K46" s="533"/>
      <c r="L46" s="533"/>
      <c r="N46" s="532" t="s">
        <v>568</v>
      </c>
      <c r="O46" s="532"/>
      <c r="Q46" s="534"/>
      <c r="R46" s="534"/>
      <c r="S46" s="534"/>
      <c r="T46" s="534"/>
      <c r="U46" s="534"/>
      <c r="V46" s="534"/>
      <c r="W46" s="243"/>
      <c r="X46" s="243"/>
      <c r="Y46" s="243"/>
      <c r="Z46" s="243"/>
      <c r="AA46" s="243"/>
      <c r="AB46" s="243"/>
      <c r="AC46" s="243"/>
      <c r="AD46" s="243"/>
      <c r="AE46" s="535" t="s">
        <v>569</v>
      </c>
      <c r="AF46" s="535"/>
      <c r="AG46" s="222"/>
      <c r="AH46" s="532" t="s">
        <v>570</v>
      </c>
      <c r="AI46" s="532"/>
      <c r="AJ46" s="532"/>
      <c r="AK46" s="222"/>
      <c r="AL46" s="532" t="s">
        <v>571</v>
      </c>
      <c r="AM46" s="532"/>
      <c r="AN46" s="532"/>
      <c r="AO46" s="222"/>
      <c r="AP46" s="222"/>
      <c r="AQ46" s="222"/>
      <c r="AR46" s="222"/>
      <c r="AS46" s="222"/>
      <c r="AT46" s="222"/>
      <c r="AU46" s="222"/>
      <c r="AV46" s="222"/>
      <c r="AW46" s="222"/>
      <c r="AX46" s="222"/>
      <c r="AY46" s="222"/>
      <c r="AZ46" s="222"/>
      <c r="BA46" s="222"/>
      <c r="BB46" s="222"/>
      <c r="BC46" s="222"/>
    </row>
    <row r="47" spans="1:55" ht="31.5" customHeight="1">
      <c r="A47" s="222"/>
      <c r="B47" s="243"/>
      <c r="C47" s="243"/>
      <c r="D47" s="243"/>
      <c r="E47" s="238"/>
      <c r="F47" s="238"/>
      <c r="G47" s="238"/>
      <c r="H47" s="238"/>
      <c r="I47" s="238"/>
      <c r="J47" s="238"/>
      <c r="K47" s="238"/>
      <c r="L47" s="238"/>
      <c r="M47" s="222"/>
      <c r="N47" s="243"/>
      <c r="O47" s="243"/>
      <c r="P47" s="222"/>
      <c r="Q47" s="243"/>
      <c r="R47" s="243"/>
      <c r="S47" s="243"/>
      <c r="T47" s="243"/>
      <c r="U47" s="243"/>
      <c r="V47" s="243"/>
      <c r="W47" s="243"/>
      <c r="X47" s="243"/>
      <c r="Y47" s="243"/>
      <c r="Z47" s="243"/>
      <c r="AA47" s="243"/>
      <c r="AB47" s="243"/>
      <c r="AC47" s="243"/>
      <c r="AD47" s="243"/>
      <c r="AE47" s="244"/>
      <c r="AF47" s="244"/>
      <c r="AG47" s="222"/>
      <c r="AH47" s="243"/>
      <c r="AI47" s="243"/>
      <c r="AJ47" s="243"/>
      <c r="AK47" s="222"/>
      <c r="AL47" s="243"/>
      <c r="AM47" s="243"/>
      <c r="AN47" s="243"/>
      <c r="AO47" s="222"/>
      <c r="AP47" s="222"/>
      <c r="AQ47" s="222"/>
      <c r="AR47" s="222"/>
      <c r="AS47" s="222"/>
      <c r="AT47" s="222"/>
      <c r="AU47" s="222"/>
      <c r="AV47" s="222"/>
      <c r="AW47" s="222"/>
      <c r="AX47" s="222"/>
      <c r="AY47" s="222"/>
      <c r="AZ47" s="222"/>
      <c r="BA47" s="222"/>
      <c r="BB47" s="222"/>
      <c r="BC47" s="222"/>
    </row>
    <row r="48" spans="1:55" ht="15" customHeight="1">
      <c r="A48" s="584" t="s">
        <v>572</v>
      </c>
      <c r="B48" s="584"/>
      <c r="C48" s="584"/>
      <c r="D48" s="584"/>
      <c r="E48" s="584"/>
      <c r="F48" s="584"/>
      <c r="G48" s="584"/>
      <c r="H48" s="584"/>
      <c r="I48" s="584"/>
      <c r="J48" s="584"/>
      <c r="K48" s="584"/>
      <c r="L48" s="584"/>
      <c r="M48" s="584"/>
      <c r="N48" s="584"/>
      <c r="O48" s="584"/>
      <c r="P48" s="584"/>
      <c r="Q48" s="584"/>
      <c r="R48" s="584"/>
      <c r="S48" s="584"/>
      <c r="T48" s="584"/>
      <c r="U48" s="584"/>
      <c r="V48" s="584"/>
      <c r="W48" s="584"/>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2"/>
      <c r="BB48" s="222"/>
      <c r="BC48" s="222"/>
    </row>
    <row r="49" spans="1:55" s="222" customFormat="1" ht="12" thickBot="1">
      <c r="B49" s="245"/>
      <c r="C49" s="245"/>
      <c r="D49" s="245"/>
      <c r="E49" s="224"/>
      <c r="F49" s="224"/>
    </row>
    <row r="50" spans="1:55" ht="24" customHeight="1" thickBot="1">
      <c r="A50" s="222"/>
      <c r="B50" s="222"/>
      <c r="C50" s="534"/>
      <c r="D50" s="534"/>
      <c r="E50" s="222"/>
      <c r="F50" s="222"/>
      <c r="G50" s="222"/>
      <c r="H50" s="633" t="s">
        <v>427</v>
      </c>
      <c r="I50" s="634"/>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row>
    <row r="51" spans="1:55" ht="12" thickBot="1">
      <c r="A51" s="222"/>
      <c r="B51" s="222"/>
      <c r="C51" s="228"/>
      <c r="D51" s="228"/>
      <c r="E51" s="222"/>
      <c r="F51" s="222"/>
      <c r="G51" s="222"/>
      <c r="H51" s="229" t="s">
        <v>428</v>
      </c>
      <c r="I51" s="229" t="s">
        <v>429</v>
      </c>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row>
    <row r="52" spans="1:55" ht="12" thickBot="1">
      <c r="A52" s="222"/>
      <c r="B52" s="222"/>
      <c r="C52" s="222"/>
      <c r="D52" s="222"/>
      <c r="E52" s="222"/>
      <c r="F52" s="222"/>
      <c r="G52" s="222"/>
      <c r="H52" s="229" t="s">
        <v>430</v>
      </c>
      <c r="I52" s="231"/>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L52" s="222"/>
      <c r="AM52" s="222"/>
      <c r="AN52" s="222"/>
      <c r="AO52" s="222"/>
      <c r="AP52" s="222"/>
      <c r="AQ52" s="222"/>
      <c r="AS52" s="222"/>
      <c r="AT52" s="222"/>
      <c r="AU52" s="222"/>
      <c r="AV52" s="222"/>
      <c r="AW52" s="222"/>
      <c r="AX52" s="222"/>
      <c r="AY52" s="222"/>
      <c r="AZ52" s="222"/>
      <c r="BA52" s="222"/>
      <c r="BB52" s="222"/>
      <c r="BC52" s="222"/>
    </row>
    <row r="53" spans="1:55">
      <c r="A53" s="222"/>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row>
    <row r="54" spans="1:55" ht="14.25" customHeight="1">
      <c r="A54" s="584" t="s">
        <v>431</v>
      </c>
      <c r="B54" s="584"/>
      <c r="C54" s="584"/>
      <c r="D54" s="584"/>
      <c r="E54" s="584"/>
      <c r="F54" s="584"/>
      <c r="G54" s="584"/>
      <c r="H54" s="584"/>
      <c r="I54" s="584"/>
      <c r="J54" s="584"/>
      <c r="K54" s="584"/>
      <c r="L54" s="584"/>
      <c r="M54" s="584"/>
      <c r="N54" s="584"/>
      <c r="O54" s="584"/>
      <c r="P54" s="584"/>
      <c r="Q54" s="584"/>
      <c r="R54" s="584"/>
      <c r="S54" s="584"/>
      <c r="T54" s="584"/>
      <c r="U54" s="584"/>
      <c r="V54" s="584"/>
      <c r="W54" s="584"/>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2"/>
      <c r="BB54" s="222"/>
      <c r="BC54" s="222"/>
    </row>
    <row r="55" spans="1:55">
      <c r="B55" s="222"/>
      <c r="C55" s="222"/>
      <c r="D55" s="222"/>
      <c r="E55" s="222"/>
      <c r="F55" s="222"/>
      <c r="G55" s="222"/>
      <c r="H55" s="222"/>
      <c r="I55" s="222"/>
      <c r="J55" s="222"/>
      <c r="K55" s="222"/>
      <c r="L55" s="222"/>
      <c r="M55" s="222"/>
      <c r="N55" s="222"/>
      <c r="O55" s="222"/>
      <c r="P55" s="222"/>
      <c r="Q55" s="222"/>
      <c r="R55" s="222"/>
      <c r="S55" s="222"/>
      <c r="T55" s="222"/>
      <c r="U55" s="222"/>
      <c r="V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row>
    <row r="56" spans="1:55" ht="12" thickBot="1">
      <c r="A56" s="222"/>
      <c r="B56" s="221" t="s">
        <v>432</v>
      </c>
      <c r="C56" s="221" t="s">
        <v>433</v>
      </c>
      <c r="D56" s="221" t="s">
        <v>434</v>
      </c>
      <c r="E56" s="221" t="s">
        <v>435</v>
      </c>
      <c r="F56" s="221" t="s">
        <v>436</v>
      </c>
      <c r="G56" s="221" t="s">
        <v>437</v>
      </c>
      <c r="H56" s="221" t="s">
        <v>438</v>
      </c>
      <c r="I56" s="221" t="s">
        <v>439</v>
      </c>
      <c r="J56" s="221" t="s">
        <v>440</v>
      </c>
      <c r="K56" s="221" t="s">
        <v>441</v>
      </c>
      <c r="L56" s="221" t="s">
        <v>442</v>
      </c>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row>
    <row r="57" spans="1:55" ht="35.25" customHeight="1" thickBot="1">
      <c r="A57" s="222"/>
      <c r="B57" s="620" t="s">
        <v>443</v>
      </c>
      <c r="C57" s="617" t="s">
        <v>443</v>
      </c>
      <c r="D57" s="591" t="s">
        <v>444</v>
      </c>
      <c r="E57" s="626"/>
      <c r="F57" s="626"/>
      <c r="G57" s="626"/>
      <c r="H57" s="626"/>
      <c r="I57" s="626"/>
      <c r="J57" s="626"/>
      <c r="K57" s="626"/>
      <c r="L57" s="592"/>
      <c r="M57" s="222"/>
      <c r="N57" s="627" t="s">
        <v>445</v>
      </c>
      <c r="O57" s="628"/>
      <c r="P57" s="222"/>
      <c r="Q57" s="611" t="s">
        <v>446</v>
      </c>
      <c r="R57" s="612"/>
      <c r="S57" s="613"/>
      <c r="T57" s="575" t="s">
        <v>573</v>
      </c>
      <c r="U57" s="576"/>
      <c r="V57" s="577"/>
      <c r="W57" s="232"/>
      <c r="X57" s="545" t="s">
        <v>448</v>
      </c>
      <c r="Y57" s="546"/>
      <c r="Z57" s="545" t="s">
        <v>449</v>
      </c>
      <c r="AA57" s="546"/>
      <c r="AB57" s="545" t="s">
        <v>450</v>
      </c>
      <c r="AC57" s="546"/>
      <c r="AD57" s="232"/>
      <c r="AE57" s="545" t="s">
        <v>451</v>
      </c>
      <c r="AF57" s="546"/>
      <c r="AG57" s="222"/>
      <c r="AH57" s="611" t="s">
        <v>452</v>
      </c>
      <c r="AI57" s="612"/>
      <c r="AJ57" s="613"/>
      <c r="AK57" s="222"/>
      <c r="AL57" s="620" t="s">
        <v>453</v>
      </c>
      <c r="AM57" s="620"/>
      <c r="AN57" s="620"/>
      <c r="AO57" s="222"/>
      <c r="AP57" s="604" t="s">
        <v>454</v>
      </c>
      <c r="AQ57" s="604"/>
      <c r="AR57" s="222"/>
      <c r="AS57" s="593" t="s">
        <v>455</v>
      </c>
      <c r="AT57" s="597"/>
      <c r="AU57" s="222"/>
      <c r="AV57" s="593" t="s">
        <v>456</v>
      </c>
      <c r="AW57" s="597"/>
      <c r="AX57" s="222"/>
      <c r="AY57" s="605" t="s">
        <v>457</v>
      </c>
      <c r="AZ57" s="606"/>
      <c r="BA57" s="222"/>
      <c r="BB57" s="222"/>
      <c r="BC57" s="222"/>
    </row>
    <row r="58" spans="1:55" ht="15.75" customHeight="1" thickBot="1">
      <c r="A58" s="222"/>
      <c r="B58" s="620"/>
      <c r="C58" s="618"/>
      <c r="D58" s="611" t="s">
        <v>458</v>
      </c>
      <c r="E58" s="612"/>
      <c r="F58" s="612"/>
      <c r="G58" s="612"/>
      <c r="H58" s="612"/>
      <c r="I58" s="613"/>
      <c r="J58" s="617" t="s">
        <v>459</v>
      </c>
      <c r="K58" s="617" t="s">
        <v>460</v>
      </c>
      <c r="L58" s="620" t="s">
        <v>461</v>
      </c>
      <c r="M58" s="222"/>
      <c r="N58" s="629"/>
      <c r="O58" s="630"/>
      <c r="P58" s="222"/>
      <c r="Q58" s="623"/>
      <c r="R58" s="624"/>
      <c r="S58" s="625"/>
      <c r="T58" s="578"/>
      <c r="U58" s="579"/>
      <c r="V58" s="580"/>
      <c r="W58" s="232"/>
      <c r="X58" s="547"/>
      <c r="Y58" s="548"/>
      <c r="Z58" s="547"/>
      <c r="AA58" s="548"/>
      <c r="AB58" s="547"/>
      <c r="AC58" s="548"/>
      <c r="AD58" s="232"/>
      <c r="AE58" s="551"/>
      <c r="AF58" s="552"/>
      <c r="AG58" s="222"/>
      <c r="AH58" s="623"/>
      <c r="AI58" s="624"/>
      <c r="AJ58" s="625"/>
      <c r="AK58" s="222"/>
      <c r="AL58" s="620"/>
      <c r="AM58" s="620"/>
      <c r="AN58" s="620"/>
      <c r="AO58" s="222"/>
      <c r="AP58" s="246" t="s">
        <v>428</v>
      </c>
      <c r="AQ58" s="246" t="s">
        <v>429</v>
      </c>
      <c r="AR58" s="222"/>
      <c r="AS58" s="246" t="s">
        <v>428</v>
      </c>
      <c r="AT58" s="246" t="s">
        <v>429</v>
      </c>
      <c r="AU58" s="222"/>
      <c r="AV58" s="605" t="s">
        <v>430</v>
      </c>
      <c r="AW58" s="606"/>
      <c r="AX58" s="222"/>
      <c r="AY58" s="607"/>
      <c r="AZ58" s="608"/>
      <c r="BA58" s="222"/>
      <c r="BB58" s="222"/>
      <c r="BC58" s="222"/>
    </row>
    <row r="59" spans="1:55" ht="27.75" customHeight="1" thickBot="1">
      <c r="A59" s="222"/>
      <c r="B59" s="620"/>
      <c r="C59" s="618"/>
      <c r="D59" s="614"/>
      <c r="E59" s="615"/>
      <c r="F59" s="615"/>
      <c r="G59" s="615"/>
      <c r="H59" s="615"/>
      <c r="I59" s="616"/>
      <c r="J59" s="618"/>
      <c r="K59" s="618"/>
      <c r="L59" s="620"/>
      <c r="M59" s="222"/>
      <c r="N59" s="629"/>
      <c r="O59" s="630"/>
      <c r="P59" s="222"/>
      <c r="Q59" s="614"/>
      <c r="R59" s="615"/>
      <c r="S59" s="616"/>
      <c r="T59" s="581"/>
      <c r="U59" s="582"/>
      <c r="V59" s="583"/>
      <c r="W59" s="232"/>
      <c r="X59" s="549"/>
      <c r="Y59" s="550"/>
      <c r="Z59" s="549"/>
      <c r="AA59" s="550"/>
      <c r="AB59" s="549"/>
      <c r="AC59" s="550"/>
      <c r="AD59" s="232"/>
      <c r="AE59" s="553"/>
      <c r="AF59" s="554"/>
      <c r="AG59" s="222"/>
      <c r="AH59" s="614"/>
      <c r="AI59" s="615"/>
      <c r="AJ59" s="616"/>
      <c r="AK59" s="222"/>
      <c r="AL59" s="620"/>
      <c r="AM59" s="620"/>
      <c r="AN59" s="620"/>
      <c r="AO59" s="222"/>
      <c r="AP59" s="247"/>
      <c r="AQ59" s="246" t="s">
        <v>430</v>
      </c>
      <c r="AR59" s="222"/>
      <c r="AS59" s="247"/>
      <c r="AT59" s="246" t="s">
        <v>430</v>
      </c>
      <c r="AU59" s="222"/>
      <c r="AV59" s="609"/>
      <c r="AW59" s="610"/>
      <c r="AX59" s="222"/>
      <c r="AY59" s="609"/>
      <c r="AZ59" s="610"/>
      <c r="BA59" s="222"/>
      <c r="BB59" s="222"/>
      <c r="BC59" s="222"/>
    </row>
    <row r="60" spans="1:55" ht="23.25" thickBot="1">
      <c r="A60" s="222"/>
      <c r="B60" s="620"/>
      <c r="C60" s="619"/>
      <c r="D60" s="248" t="s">
        <v>462</v>
      </c>
      <c r="E60" s="249" t="s">
        <v>463</v>
      </c>
      <c r="F60" s="249" t="s">
        <v>464</v>
      </c>
      <c r="G60" s="249" t="s">
        <v>465</v>
      </c>
      <c r="H60" s="249" t="s">
        <v>466</v>
      </c>
      <c r="I60" s="249" t="s">
        <v>467</v>
      </c>
      <c r="J60" s="619"/>
      <c r="K60" s="619"/>
      <c r="L60" s="620"/>
      <c r="M60" s="222"/>
      <c r="N60" s="631"/>
      <c r="O60" s="632"/>
      <c r="P60" s="222"/>
      <c r="Q60" s="249" t="s">
        <v>468</v>
      </c>
      <c r="R60" s="249" t="s">
        <v>428</v>
      </c>
      <c r="S60" s="250" t="s">
        <v>429</v>
      </c>
      <c r="T60" s="249" t="s">
        <v>468</v>
      </c>
      <c r="U60" s="249" t="s">
        <v>428</v>
      </c>
      <c r="V60" s="250" t="s">
        <v>429</v>
      </c>
      <c r="W60" s="238"/>
      <c r="X60" s="246" t="s">
        <v>428</v>
      </c>
      <c r="Y60" s="246" t="s">
        <v>429</v>
      </c>
      <c r="Z60" s="246" t="s">
        <v>428</v>
      </c>
      <c r="AA60" s="246" t="s">
        <v>429</v>
      </c>
      <c r="AB60" s="246" t="s">
        <v>428</v>
      </c>
      <c r="AC60" s="246" t="s">
        <v>429</v>
      </c>
      <c r="AD60" s="238"/>
      <c r="AE60" s="249" t="s">
        <v>428</v>
      </c>
      <c r="AF60" s="249" t="s">
        <v>429</v>
      </c>
      <c r="AG60" s="222"/>
      <c r="AH60" s="249" t="s">
        <v>468</v>
      </c>
      <c r="AI60" s="249" t="s">
        <v>428</v>
      </c>
      <c r="AJ60" s="250" t="s">
        <v>429</v>
      </c>
      <c r="AK60" s="222"/>
      <c r="AL60" s="249" t="s">
        <v>468</v>
      </c>
      <c r="AM60" s="249" t="s">
        <v>428</v>
      </c>
      <c r="AN60" s="249" t="s">
        <v>429</v>
      </c>
      <c r="AO60" s="222"/>
      <c r="AP60" s="222"/>
      <c r="AQ60" s="222"/>
      <c r="AR60" s="222"/>
      <c r="AS60" s="222"/>
      <c r="AT60" s="222"/>
      <c r="AU60" s="222"/>
      <c r="AV60" s="222"/>
      <c r="AW60" s="222"/>
      <c r="AX60" s="222"/>
      <c r="AY60" s="621"/>
      <c r="AZ60" s="622"/>
      <c r="BA60" s="222"/>
      <c r="BB60" s="222"/>
      <c r="BC60" s="222"/>
    </row>
    <row r="61" spans="1:55" s="251" customFormat="1" ht="144" customHeight="1" thickBot="1">
      <c r="B61" s="252" t="s">
        <v>469</v>
      </c>
      <c r="C61" s="253" t="s">
        <v>470</v>
      </c>
      <c r="D61" s="254" t="s">
        <v>471</v>
      </c>
      <c r="E61" s="255" t="s">
        <v>471</v>
      </c>
      <c r="F61" s="256" t="s">
        <v>471</v>
      </c>
      <c r="G61" s="256" t="s">
        <v>471</v>
      </c>
      <c r="H61" s="256" t="s">
        <v>471</v>
      </c>
      <c r="I61" s="252" t="s">
        <v>471</v>
      </c>
      <c r="J61" s="256" t="s">
        <v>472</v>
      </c>
      <c r="K61" s="252" t="s">
        <v>471</v>
      </c>
      <c r="L61" s="252" t="s">
        <v>471</v>
      </c>
      <c r="N61" s="587" t="s">
        <v>430</v>
      </c>
      <c r="O61" s="588"/>
      <c r="Q61" s="256" t="s">
        <v>471</v>
      </c>
      <c r="R61" s="257" t="s">
        <v>430</v>
      </c>
      <c r="S61" s="256" t="s">
        <v>471</v>
      </c>
      <c r="T61" s="252" t="s">
        <v>471</v>
      </c>
      <c r="U61" s="258" t="s">
        <v>430</v>
      </c>
      <c r="V61" s="252" t="s">
        <v>471</v>
      </c>
      <c r="X61" s="258" t="s">
        <v>430</v>
      </c>
      <c r="Y61" s="252" t="s">
        <v>471</v>
      </c>
      <c r="Z61" s="258" t="s">
        <v>430</v>
      </c>
      <c r="AA61" s="252" t="s">
        <v>471</v>
      </c>
      <c r="AB61" s="258" t="s">
        <v>430</v>
      </c>
      <c r="AC61" s="252" t="s">
        <v>471</v>
      </c>
      <c r="AE61" s="252" t="s">
        <v>471</v>
      </c>
      <c r="AF61" s="252" t="s">
        <v>471</v>
      </c>
      <c r="AH61" s="252" t="s">
        <v>471</v>
      </c>
      <c r="AI61" s="252" t="s">
        <v>471</v>
      </c>
      <c r="AJ61" s="258" t="s">
        <v>430</v>
      </c>
      <c r="AL61" s="252" t="s">
        <v>471</v>
      </c>
      <c r="AM61" s="252" t="s">
        <v>471</v>
      </c>
      <c r="AN61" s="258" t="s">
        <v>430</v>
      </c>
      <c r="AY61" s="589" t="s">
        <v>574</v>
      </c>
      <c r="AZ61" s="590"/>
    </row>
    <row r="62" spans="1:55" ht="261.75" customHeight="1" thickBot="1">
      <c r="A62" s="222"/>
      <c r="B62" s="259" t="s">
        <v>474</v>
      </c>
      <c r="C62" s="260" t="s">
        <v>475</v>
      </c>
      <c r="D62" s="261" t="s">
        <v>471</v>
      </c>
      <c r="E62" s="262" t="s">
        <v>471</v>
      </c>
      <c r="F62" s="263" t="s">
        <v>471</v>
      </c>
      <c r="G62" s="263" t="s">
        <v>471</v>
      </c>
      <c r="H62" s="263" t="s">
        <v>471</v>
      </c>
      <c r="I62" s="259" t="s">
        <v>471</v>
      </c>
      <c r="J62" s="263" t="s">
        <v>476</v>
      </c>
      <c r="K62" s="259" t="s">
        <v>471</v>
      </c>
      <c r="L62" s="259" t="s">
        <v>471</v>
      </c>
      <c r="M62" s="222"/>
      <c r="N62" s="598" t="s">
        <v>430</v>
      </c>
      <c r="O62" s="599"/>
      <c r="P62" s="222"/>
      <c r="Q62" s="259" t="s">
        <v>471</v>
      </c>
      <c r="R62" s="264" t="s">
        <v>477</v>
      </c>
      <c r="S62" s="259" t="s">
        <v>471</v>
      </c>
      <c r="T62" s="259" t="s">
        <v>471</v>
      </c>
      <c r="U62" s="264" t="s">
        <v>430</v>
      </c>
      <c r="V62" s="259" t="s">
        <v>471</v>
      </c>
      <c r="W62" s="222"/>
      <c r="X62" s="264" t="s">
        <v>430</v>
      </c>
      <c r="Y62" s="259" t="s">
        <v>471</v>
      </c>
      <c r="Z62" s="264" t="s">
        <v>430</v>
      </c>
      <c r="AA62" s="259" t="s">
        <v>471</v>
      </c>
      <c r="AB62" s="264" t="s">
        <v>430</v>
      </c>
      <c r="AC62" s="259" t="s">
        <v>471</v>
      </c>
      <c r="AD62" s="222"/>
      <c r="AE62" s="259" t="s">
        <v>471</v>
      </c>
      <c r="AF62" s="259" t="s">
        <v>471</v>
      </c>
      <c r="AG62" s="222"/>
      <c r="AH62" s="259" t="s">
        <v>471</v>
      </c>
      <c r="AI62" s="259" t="s">
        <v>471</v>
      </c>
      <c r="AJ62" s="264" t="s">
        <v>430</v>
      </c>
      <c r="AK62" s="222"/>
      <c r="AL62" s="259" t="s">
        <v>471</v>
      </c>
      <c r="AM62" s="259" t="s">
        <v>430</v>
      </c>
      <c r="AN62" s="259" t="s">
        <v>471</v>
      </c>
      <c r="AO62" s="222"/>
      <c r="AP62" s="222"/>
      <c r="AQ62" s="222"/>
      <c r="AR62" s="222"/>
      <c r="AS62" s="222"/>
      <c r="AT62" s="222"/>
      <c r="AU62" s="222"/>
      <c r="AV62" s="222"/>
      <c r="AW62" s="222"/>
      <c r="AX62" s="222"/>
      <c r="AY62" s="595" t="s">
        <v>575</v>
      </c>
      <c r="AZ62" s="596"/>
      <c r="BA62" s="222"/>
      <c r="BB62" s="222"/>
      <c r="BC62" s="222"/>
    </row>
    <row r="63" spans="1:55" s="251" customFormat="1" ht="120.75" customHeight="1" thickBot="1">
      <c r="B63" s="252" t="s">
        <v>479</v>
      </c>
      <c r="C63" s="265" t="s">
        <v>576</v>
      </c>
      <c r="D63" s="266" t="s">
        <v>471</v>
      </c>
      <c r="E63" s="256" t="s">
        <v>471</v>
      </c>
      <c r="F63" s="256" t="s">
        <v>471</v>
      </c>
      <c r="G63" s="256" t="s">
        <v>471</v>
      </c>
      <c r="H63" s="256" t="s">
        <v>471</v>
      </c>
      <c r="I63" s="252" t="s">
        <v>471</v>
      </c>
      <c r="J63" s="256" t="s">
        <v>481</v>
      </c>
      <c r="K63" s="252" t="s">
        <v>471</v>
      </c>
      <c r="L63" s="252" t="s">
        <v>471</v>
      </c>
      <c r="N63" s="587" t="s">
        <v>430</v>
      </c>
      <c r="O63" s="588"/>
      <c r="Q63" s="256" t="s">
        <v>471</v>
      </c>
      <c r="R63" s="257" t="s">
        <v>430</v>
      </c>
      <c r="S63" s="267" t="s">
        <v>471</v>
      </c>
      <c r="T63" s="252" t="s">
        <v>471</v>
      </c>
      <c r="U63" s="258" t="s">
        <v>430</v>
      </c>
      <c r="V63" s="252" t="s">
        <v>471</v>
      </c>
      <c r="X63" s="258" t="s">
        <v>430</v>
      </c>
      <c r="Y63" s="252" t="s">
        <v>471</v>
      </c>
      <c r="Z63" s="258" t="s">
        <v>430</v>
      </c>
      <c r="AA63" s="252" t="s">
        <v>471</v>
      </c>
      <c r="AB63" s="258" t="s">
        <v>430</v>
      </c>
      <c r="AC63" s="252" t="s">
        <v>471</v>
      </c>
      <c r="AE63" s="252" t="s">
        <v>471</v>
      </c>
      <c r="AF63" s="252" t="s">
        <v>471</v>
      </c>
      <c r="AH63" s="252" t="s">
        <v>471</v>
      </c>
      <c r="AI63" s="252" t="s">
        <v>471</v>
      </c>
      <c r="AJ63" s="258" t="s">
        <v>430</v>
      </c>
      <c r="AL63" s="252" t="s">
        <v>471</v>
      </c>
      <c r="AM63" s="258" t="s">
        <v>430</v>
      </c>
      <c r="AN63" s="252" t="s">
        <v>471</v>
      </c>
      <c r="AY63" s="589" t="s">
        <v>577</v>
      </c>
      <c r="AZ63" s="590"/>
    </row>
    <row r="64" spans="1:55" ht="366.75" customHeight="1" thickBot="1">
      <c r="A64" s="222"/>
      <c r="B64" s="259" t="s">
        <v>483</v>
      </c>
      <c r="C64" s="268" t="s">
        <v>484</v>
      </c>
      <c r="D64" s="263" t="s">
        <v>471</v>
      </c>
      <c r="E64" s="263" t="s">
        <v>471</v>
      </c>
      <c r="F64" s="263" t="s">
        <v>471</v>
      </c>
      <c r="G64" s="263" t="s">
        <v>471</v>
      </c>
      <c r="H64" s="263" t="s">
        <v>471</v>
      </c>
      <c r="I64" s="259" t="s">
        <v>471</v>
      </c>
      <c r="J64" s="263" t="s">
        <v>485</v>
      </c>
      <c r="K64" s="259" t="s">
        <v>471</v>
      </c>
      <c r="L64" s="259" t="s">
        <v>471</v>
      </c>
      <c r="M64" s="222"/>
      <c r="N64" s="591" t="s">
        <v>430</v>
      </c>
      <c r="O64" s="592"/>
      <c r="P64" s="222"/>
      <c r="Q64" s="269" t="s">
        <v>471</v>
      </c>
      <c r="R64" s="250" t="s">
        <v>430</v>
      </c>
      <c r="S64" s="250" t="s">
        <v>471</v>
      </c>
      <c r="T64" s="249" t="s">
        <v>471</v>
      </c>
      <c r="U64" s="249" t="s">
        <v>430</v>
      </c>
      <c r="V64" s="249" t="s">
        <v>471</v>
      </c>
      <c r="W64" s="222"/>
      <c r="X64" s="246" t="s">
        <v>430</v>
      </c>
      <c r="Y64" s="246" t="s">
        <v>471</v>
      </c>
      <c r="Z64" s="246" t="s">
        <v>430</v>
      </c>
      <c r="AA64" s="246" t="s">
        <v>471</v>
      </c>
      <c r="AB64" s="246" t="s">
        <v>430</v>
      </c>
      <c r="AC64" s="246" t="s">
        <v>471</v>
      </c>
      <c r="AD64" s="222"/>
      <c r="AE64" s="246" t="s">
        <v>471</v>
      </c>
      <c r="AF64" s="246" t="s">
        <v>471</v>
      </c>
      <c r="AG64" s="222"/>
      <c r="AH64" s="246" t="s">
        <v>471</v>
      </c>
      <c r="AI64" s="246" t="s">
        <v>430</v>
      </c>
      <c r="AJ64" s="246" t="s">
        <v>471</v>
      </c>
      <c r="AK64" s="222"/>
      <c r="AL64" s="246" t="s">
        <v>471</v>
      </c>
      <c r="AM64" s="246" t="s">
        <v>430</v>
      </c>
      <c r="AN64" s="246" t="s">
        <v>471</v>
      </c>
      <c r="AO64" s="222"/>
      <c r="AP64" s="222"/>
      <c r="AQ64" s="222"/>
      <c r="AR64" s="222"/>
      <c r="AS64" s="222"/>
      <c r="AT64" s="222"/>
      <c r="AU64" s="222"/>
      <c r="AV64" s="222"/>
      <c r="AW64" s="222"/>
      <c r="AX64" s="222"/>
      <c r="AY64" s="600" t="s">
        <v>578</v>
      </c>
      <c r="AZ64" s="601"/>
      <c r="BA64" s="222"/>
      <c r="BB64" s="222"/>
      <c r="BC64" s="222"/>
    </row>
    <row r="65" spans="1:55" ht="174.75" customHeight="1" thickBot="1">
      <c r="A65" s="222"/>
      <c r="B65" s="259" t="s">
        <v>487</v>
      </c>
      <c r="C65" s="268" t="s">
        <v>488</v>
      </c>
      <c r="D65" s="263" t="s">
        <v>471</v>
      </c>
      <c r="E65" s="263" t="s">
        <v>471</v>
      </c>
      <c r="F65" s="263" t="s">
        <v>471</v>
      </c>
      <c r="G65" s="263" t="s">
        <v>471</v>
      </c>
      <c r="H65" s="263" t="s">
        <v>471</v>
      </c>
      <c r="I65" s="270" t="s">
        <v>579</v>
      </c>
      <c r="J65" s="259" t="s">
        <v>471</v>
      </c>
      <c r="K65" s="259" t="s">
        <v>471</v>
      </c>
      <c r="L65" s="259" t="s">
        <v>471</v>
      </c>
      <c r="M65" s="222"/>
      <c r="N65" s="591" t="s">
        <v>430</v>
      </c>
      <c r="O65" s="592"/>
      <c r="P65" s="222"/>
      <c r="Q65" s="259" t="s">
        <v>471</v>
      </c>
      <c r="R65" s="250" t="s">
        <v>430</v>
      </c>
      <c r="S65" s="259" t="s">
        <v>471</v>
      </c>
      <c r="T65" s="259" t="s">
        <v>471</v>
      </c>
      <c r="U65" s="246" t="s">
        <v>430</v>
      </c>
      <c r="V65" s="259" t="s">
        <v>471</v>
      </c>
      <c r="W65" s="222"/>
      <c r="X65" s="246" t="s">
        <v>430</v>
      </c>
      <c r="Y65" s="259" t="s">
        <v>471</v>
      </c>
      <c r="Z65" s="246" t="s">
        <v>430</v>
      </c>
      <c r="AA65" s="259" t="s">
        <v>471</v>
      </c>
      <c r="AB65" s="246" t="s">
        <v>430</v>
      </c>
      <c r="AC65" s="259" t="s">
        <v>471</v>
      </c>
      <c r="AD65" s="222"/>
      <c r="AE65" s="259" t="s">
        <v>471</v>
      </c>
      <c r="AF65" s="259" t="s">
        <v>471</v>
      </c>
      <c r="AG65" s="222"/>
      <c r="AH65" s="259" t="s">
        <v>471</v>
      </c>
      <c r="AI65" s="246" t="s">
        <v>430</v>
      </c>
      <c r="AJ65" s="259" t="s">
        <v>471</v>
      </c>
      <c r="AK65" s="222"/>
      <c r="AL65" s="259" t="s">
        <v>471</v>
      </c>
      <c r="AM65" s="246" t="s">
        <v>430</v>
      </c>
      <c r="AN65" s="259" t="s">
        <v>471</v>
      </c>
      <c r="AO65" s="222"/>
      <c r="AP65" s="222"/>
      <c r="AQ65" s="222"/>
      <c r="AR65" s="222"/>
      <c r="AS65" s="222"/>
      <c r="AT65" s="222"/>
      <c r="AU65" s="222"/>
      <c r="AV65" s="222"/>
      <c r="AW65" s="222"/>
      <c r="AX65" s="222"/>
      <c r="AY65" s="593" t="s">
        <v>580</v>
      </c>
      <c r="AZ65" s="597"/>
      <c r="BA65" s="222"/>
      <c r="BB65" s="222"/>
      <c r="BC65" s="222"/>
    </row>
    <row r="66" spans="1:55" ht="83.25" customHeight="1" thickBot="1">
      <c r="A66" s="222"/>
      <c r="B66" s="259" t="s">
        <v>491</v>
      </c>
      <c r="C66" s="271" t="s">
        <v>581</v>
      </c>
      <c r="D66" s="263" t="s">
        <v>471</v>
      </c>
      <c r="E66" s="263" t="s">
        <v>471</v>
      </c>
      <c r="F66" s="263" t="s">
        <v>493</v>
      </c>
      <c r="G66" s="263" t="s">
        <v>471</v>
      </c>
      <c r="H66" s="263" t="s">
        <v>471</v>
      </c>
      <c r="I66" s="259" t="s">
        <v>471</v>
      </c>
      <c r="J66" s="259" t="s">
        <v>471</v>
      </c>
      <c r="K66" s="259" t="s">
        <v>471</v>
      </c>
      <c r="L66" s="259" t="s">
        <v>471</v>
      </c>
      <c r="M66" s="222"/>
      <c r="N66" s="602" t="s">
        <v>430</v>
      </c>
      <c r="O66" s="603"/>
      <c r="P66" s="222"/>
      <c r="Q66" s="263" t="s">
        <v>471</v>
      </c>
      <c r="R66" s="272" t="s">
        <v>430</v>
      </c>
      <c r="S66" s="273" t="s">
        <v>471</v>
      </c>
      <c r="T66" s="259" t="s">
        <v>471</v>
      </c>
      <c r="U66" s="272" t="s">
        <v>430</v>
      </c>
      <c r="V66" s="259" t="s">
        <v>471</v>
      </c>
      <c r="W66" s="222"/>
      <c r="X66" s="272" t="s">
        <v>430</v>
      </c>
      <c r="Y66" s="259" t="s">
        <v>471</v>
      </c>
      <c r="Z66" s="272" t="s">
        <v>430</v>
      </c>
      <c r="AA66" s="259" t="s">
        <v>471</v>
      </c>
      <c r="AB66" s="264" t="s">
        <v>430</v>
      </c>
      <c r="AC66" s="259" t="s">
        <v>471</v>
      </c>
      <c r="AD66" s="222"/>
      <c r="AE66" s="259" t="s">
        <v>471</v>
      </c>
      <c r="AF66" s="259" t="s">
        <v>471</v>
      </c>
      <c r="AG66" s="222"/>
      <c r="AH66" s="259" t="s">
        <v>471</v>
      </c>
      <c r="AI66" s="259" t="s">
        <v>471</v>
      </c>
      <c r="AJ66" s="264" t="s">
        <v>430</v>
      </c>
      <c r="AK66" s="222"/>
      <c r="AL66" s="259" t="s">
        <v>471</v>
      </c>
      <c r="AM66" s="259" t="s">
        <v>430</v>
      </c>
      <c r="AN66" s="259" t="s">
        <v>471</v>
      </c>
      <c r="AO66" s="222"/>
      <c r="AP66" s="222"/>
      <c r="AQ66" s="222"/>
      <c r="AR66" s="222"/>
      <c r="AS66" s="222"/>
      <c r="AT66" s="222"/>
      <c r="AU66" s="222"/>
      <c r="AV66" s="222"/>
      <c r="AW66" s="222"/>
      <c r="AX66" s="222"/>
      <c r="AY66" s="595" t="s">
        <v>582</v>
      </c>
      <c r="AZ66" s="596"/>
      <c r="BA66" s="222"/>
      <c r="BB66" s="222"/>
      <c r="BC66" s="222"/>
    </row>
    <row r="67" spans="1:55" ht="104.25" customHeight="1" thickBot="1">
      <c r="A67" s="222"/>
      <c r="B67" s="259" t="s">
        <v>495</v>
      </c>
      <c r="C67" s="271" t="s">
        <v>583</v>
      </c>
      <c r="D67" s="263" t="s">
        <v>471</v>
      </c>
      <c r="E67" s="263" t="s">
        <v>471</v>
      </c>
      <c r="F67" s="263" t="s">
        <v>471</v>
      </c>
      <c r="G67" s="263" t="s">
        <v>471</v>
      </c>
      <c r="H67" s="263" t="s">
        <v>471</v>
      </c>
      <c r="I67" s="263" t="s">
        <v>584</v>
      </c>
      <c r="J67" s="259" t="s">
        <v>471</v>
      </c>
      <c r="K67" s="259" t="s">
        <v>471</v>
      </c>
      <c r="L67" s="259" t="s">
        <v>471</v>
      </c>
      <c r="M67" s="222"/>
      <c r="N67" s="591" t="s">
        <v>430</v>
      </c>
      <c r="O67" s="592"/>
      <c r="P67" s="222"/>
      <c r="Q67" s="263" t="s">
        <v>471</v>
      </c>
      <c r="R67" s="250" t="s">
        <v>430</v>
      </c>
      <c r="S67" s="263" t="s">
        <v>471</v>
      </c>
      <c r="T67" s="263" t="s">
        <v>471</v>
      </c>
      <c r="U67" s="246" t="s">
        <v>430</v>
      </c>
      <c r="V67" s="263" t="s">
        <v>471</v>
      </c>
      <c r="W67" s="222"/>
      <c r="X67" s="246" t="s">
        <v>430</v>
      </c>
      <c r="Y67" s="259" t="s">
        <v>471</v>
      </c>
      <c r="Z67" s="246" t="s">
        <v>430</v>
      </c>
      <c r="AA67" s="259" t="s">
        <v>471</v>
      </c>
      <c r="AB67" s="246" t="s">
        <v>430</v>
      </c>
      <c r="AC67" s="259" t="s">
        <v>471</v>
      </c>
      <c r="AD67" s="222"/>
      <c r="AE67" s="259" t="s">
        <v>471</v>
      </c>
      <c r="AF67" s="259" t="s">
        <v>471</v>
      </c>
      <c r="AG67" s="222"/>
      <c r="AH67" s="259" t="s">
        <v>471</v>
      </c>
      <c r="AI67" s="246" t="s">
        <v>430</v>
      </c>
      <c r="AJ67" s="259" t="s">
        <v>471</v>
      </c>
      <c r="AK67" s="222"/>
      <c r="AL67" s="259" t="s">
        <v>471</v>
      </c>
      <c r="AM67" s="246" t="s">
        <v>430</v>
      </c>
      <c r="AN67" s="259" t="s">
        <v>471</v>
      </c>
      <c r="AO67" s="222"/>
      <c r="AP67" s="222"/>
      <c r="AQ67" s="222"/>
      <c r="AR67" s="222"/>
      <c r="AS67" s="222"/>
      <c r="AT67" s="222"/>
      <c r="AU67" s="222"/>
      <c r="AV67" s="222"/>
      <c r="AW67" s="222"/>
      <c r="AX67" s="222"/>
      <c r="AY67" s="593" t="s">
        <v>585</v>
      </c>
      <c r="AZ67" s="597"/>
      <c r="BA67" s="222"/>
      <c r="BB67" s="222"/>
      <c r="BC67" s="222"/>
    </row>
    <row r="68" spans="1:55" ht="149.25" customHeight="1" thickBot="1">
      <c r="A68" s="222"/>
      <c r="B68" s="259" t="s">
        <v>499</v>
      </c>
      <c r="C68" s="268" t="s">
        <v>586</v>
      </c>
      <c r="D68" s="263" t="s">
        <v>471</v>
      </c>
      <c r="E68" s="263" t="s">
        <v>471</v>
      </c>
      <c r="F68" s="263" t="s">
        <v>471</v>
      </c>
      <c r="G68" s="263" t="s">
        <v>501</v>
      </c>
      <c r="H68" s="263" t="s">
        <v>471</v>
      </c>
      <c r="I68" s="259" t="s">
        <v>471</v>
      </c>
      <c r="J68" s="259" t="s">
        <v>471</v>
      </c>
      <c r="K68" s="259" t="s">
        <v>471</v>
      </c>
      <c r="L68" s="259" t="s">
        <v>471</v>
      </c>
      <c r="M68" s="222"/>
      <c r="N68" s="591" t="s">
        <v>430</v>
      </c>
      <c r="O68" s="592"/>
      <c r="P68" s="222"/>
      <c r="Q68" s="259" t="s">
        <v>471</v>
      </c>
      <c r="R68" s="250" t="s">
        <v>430</v>
      </c>
      <c r="S68" s="259" t="s">
        <v>471</v>
      </c>
      <c r="T68" s="259" t="s">
        <v>471</v>
      </c>
      <c r="U68" s="246" t="s">
        <v>430</v>
      </c>
      <c r="V68" s="259" t="s">
        <v>471</v>
      </c>
      <c r="W68" s="222"/>
      <c r="X68" s="246" t="s">
        <v>430</v>
      </c>
      <c r="Y68" s="259" t="s">
        <v>471</v>
      </c>
      <c r="Z68" s="246" t="s">
        <v>430</v>
      </c>
      <c r="AA68" s="259" t="s">
        <v>471</v>
      </c>
      <c r="AB68" s="246" t="s">
        <v>430</v>
      </c>
      <c r="AC68" s="259" t="s">
        <v>471</v>
      </c>
      <c r="AD68" s="222"/>
      <c r="AE68" s="259" t="s">
        <v>471</v>
      </c>
      <c r="AF68" s="259" t="s">
        <v>471</v>
      </c>
      <c r="AG68" s="222"/>
      <c r="AH68" s="259" t="s">
        <v>471</v>
      </c>
      <c r="AI68" s="259" t="s">
        <v>471</v>
      </c>
      <c r="AJ68" s="246" t="s">
        <v>430</v>
      </c>
      <c r="AK68" s="222"/>
      <c r="AL68" s="259" t="s">
        <v>471</v>
      </c>
      <c r="AM68" s="259" t="s">
        <v>471</v>
      </c>
      <c r="AN68" s="246" t="s">
        <v>430</v>
      </c>
      <c r="AO68" s="222"/>
      <c r="AP68" s="222"/>
      <c r="AQ68" s="222"/>
      <c r="AR68" s="222"/>
      <c r="AS68" s="222"/>
      <c r="AT68" s="222"/>
      <c r="AU68" s="222"/>
      <c r="AV68" s="222"/>
      <c r="AW68" s="222"/>
      <c r="AX68" s="222"/>
      <c r="AY68" s="595" t="s">
        <v>587</v>
      </c>
      <c r="AZ68" s="596"/>
      <c r="BA68" s="222"/>
      <c r="BB68" s="222"/>
      <c r="BC68" s="222"/>
    </row>
    <row r="69" spans="1:55" ht="139.5" customHeight="1" thickBot="1">
      <c r="A69" s="222"/>
      <c r="B69" s="259" t="s">
        <v>503</v>
      </c>
      <c r="C69" s="268" t="s">
        <v>504</v>
      </c>
      <c r="D69" s="263" t="s">
        <v>471</v>
      </c>
      <c r="E69" s="263" t="s">
        <v>471</v>
      </c>
      <c r="F69" s="263" t="s">
        <v>471</v>
      </c>
      <c r="G69" s="263" t="s">
        <v>471</v>
      </c>
      <c r="H69" s="263" t="s">
        <v>505</v>
      </c>
      <c r="I69" s="259" t="s">
        <v>471</v>
      </c>
      <c r="J69" s="259" t="s">
        <v>471</v>
      </c>
      <c r="K69" s="259" t="s">
        <v>471</v>
      </c>
      <c r="L69" s="259" t="s">
        <v>471</v>
      </c>
      <c r="M69" s="222"/>
      <c r="N69" s="591" t="s">
        <v>430</v>
      </c>
      <c r="O69" s="592"/>
      <c r="P69" s="222"/>
      <c r="Q69" s="269" t="s">
        <v>471</v>
      </c>
      <c r="R69" s="250" t="s">
        <v>430</v>
      </c>
      <c r="S69" s="250" t="s">
        <v>471</v>
      </c>
      <c r="T69" s="246" t="s">
        <v>471</v>
      </c>
      <c r="U69" s="246" t="s">
        <v>430</v>
      </c>
      <c r="V69" s="246" t="s">
        <v>471</v>
      </c>
      <c r="W69" s="222"/>
      <c r="X69" s="269" t="s">
        <v>430</v>
      </c>
      <c r="Y69" s="250" t="s">
        <v>471</v>
      </c>
      <c r="Z69" s="250" t="s">
        <v>430</v>
      </c>
      <c r="AA69" s="246" t="s">
        <v>471</v>
      </c>
      <c r="AB69" s="246" t="s">
        <v>430</v>
      </c>
      <c r="AC69" s="246" t="s">
        <v>471</v>
      </c>
      <c r="AD69" s="222"/>
      <c r="AE69" s="246" t="s">
        <v>471</v>
      </c>
      <c r="AF69" s="246" t="s">
        <v>471</v>
      </c>
      <c r="AG69" s="222"/>
      <c r="AH69" s="246" t="s">
        <v>471</v>
      </c>
      <c r="AI69" s="246" t="s">
        <v>430</v>
      </c>
      <c r="AJ69" s="246" t="s">
        <v>471</v>
      </c>
      <c r="AK69" s="222"/>
      <c r="AL69" s="246" t="s">
        <v>471</v>
      </c>
      <c r="AM69" s="246" t="s">
        <v>430</v>
      </c>
      <c r="AN69" s="246" t="s">
        <v>471</v>
      </c>
      <c r="AO69" s="222"/>
      <c r="AP69" s="222"/>
      <c r="AQ69" s="222"/>
      <c r="AR69" s="222"/>
      <c r="AS69" s="222"/>
      <c r="AT69" s="222"/>
      <c r="AU69" s="222"/>
      <c r="AV69" s="222"/>
      <c r="AW69" s="222"/>
      <c r="AX69" s="222"/>
      <c r="AY69" s="593" t="s">
        <v>588</v>
      </c>
      <c r="AZ69" s="597"/>
      <c r="BA69" s="222"/>
      <c r="BB69" s="222"/>
      <c r="BC69" s="222"/>
    </row>
    <row r="70" spans="1:55" ht="81" customHeight="1" thickBot="1">
      <c r="A70" s="222"/>
      <c r="B70" s="259" t="s">
        <v>507</v>
      </c>
      <c r="C70" s="268" t="s">
        <v>589</v>
      </c>
      <c r="D70" s="263" t="s">
        <v>471</v>
      </c>
      <c r="E70" s="263" t="s">
        <v>471</v>
      </c>
      <c r="F70" s="263" t="s">
        <v>471</v>
      </c>
      <c r="G70" s="263" t="s">
        <v>471</v>
      </c>
      <c r="H70" s="263" t="s">
        <v>509</v>
      </c>
      <c r="I70" s="259" t="s">
        <v>471</v>
      </c>
      <c r="J70" s="259" t="s">
        <v>471</v>
      </c>
      <c r="K70" s="259" t="s">
        <v>471</v>
      </c>
      <c r="L70" s="259" t="s">
        <v>471</v>
      </c>
      <c r="M70" s="222"/>
      <c r="N70" s="591" t="s">
        <v>430</v>
      </c>
      <c r="O70" s="592"/>
      <c r="P70" s="222"/>
      <c r="Q70" s="269" t="s">
        <v>471</v>
      </c>
      <c r="R70" s="250" t="s">
        <v>430</v>
      </c>
      <c r="S70" s="250" t="s">
        <v>471</v>
      </c>
      <c r="T70" s="246" t="s">
        <v>471</v>
      </c>
      <c r="U70" s="246" t="s">
        <v>430</v>
      </c>
      <c r="V70" s="246" t="s">
        <v>471</v>
      </c>
      <c r="W70" s="222"/>
      <c r="X70" s="246" t="s">
        <v>430</v>
      </c>
      <c r="Y70" s="246" t="s">
        <v>471</v>
      </c>
      <c r="Z70" s="246" t="s">
        <v>430</v>
      </c>
      <c r="AA70" s="246" t="s">
        <v>471</v>
      </c>
      <c r="AB70" s="246" t="s">
        <v>430</v>
      </c>
      <c r="AC70" s="246" t="s">
        <v>471</v>
      </c>
      <c r="AD70" s="222"/>
      <c r="AE70" s="246" t="s">
        <v>471</v>
      </c>
      <c r="AF70" s="246" t="s">
        <v>471</v>
      </c>
      <c r="AG70" s="222"/>
      <c r="AH70" s="246" t="s">
        <v>471</v>
      </c>
      <c r="AI70" s="246" t="s">
        <v>430</v>
      </c>
      <c r="AJ70" s="246" t="s">
        <v>471</v>
      </c>
      <c r="AK70" s="222"/>
      <c r="AL70" s="246" t="s">
        <v>471</v>
      </c>
      <c r="AM70" s="246" t="s">
        <v>430</v>
      </c>
      <c r="AN70" s="246" t="s">
        <v>471</v>
      </c>
      <c r="AO70" s="222"/>
      <c r="AP70" s="222"/>
      <c r="AQ70" s="222"/>
      <c r="AR70" s="222"/>
      <c r="AS70" s="222"/>
      <c r="AT70" s="222"/>
      <c r="AU70" s="222"/>
      <c r="AV70" s="222"/>
      <c r="AW70" s="222"/>
      <c r="AX70" s="222"/>
      <c r="AY70" s="593" t="s">
        <v>590</v>
      </c>
      <c r="AZ70" s="594"/>
      <c r="BA70" s="222"/>
      <c r="BB70" s="222"/>
      <c r="BC70" s="222"/>
    </row>
    <row r="71" spans="1:55" ht="141.75" customHeight="1" thickBot="1">
      <c r="A71" s="222"/>
      <c r="B71" s="259" t="s">
        <v>511</v>
      </c>
      <c r="C71" s="268" t="s">
        <v>591</v>
      </c>
      <c r="D71" s="263" t="s">
        <v>471</v>
      </c>
      <c r="E71" s="263" t="s">
        <v>471</v>
      </c>
      <c r="F71" s="263" t="s">
        <v>471</v>
      </c>
      <c r="G71" s="263" t="s">
        <v>471</v>
      </c>
      <c r="H71" s="263" t="s">
        <v>471</v>
      </c>
      <c r="I71" s="259" t="s">
        <v>471</v>
      </c>
      <c r="J71" s="263" t="s">
        <v>513</v>
      </c>
      <c r="K71" s="259" t="s">
        <v>471</v>
      </c>
      <c r="L71" s="259" t="s">
        <v>471</v>
      </c>
      <c r="M71" s="222"/>
      <c r="N71" s="591" t="s">
        <v>471</v>
      </c>
      <c r="O71" s="592"/>
      <c r="P71" s="222"/>
      <c r="Q71" s="259" t="s">
        <v>471</v>
      </c>
      <c r="R71" s="250" t="s">
        <v>430</v>
      </c>
      <c r="S71" s="259" t="s">
        <v>471</v>
      </c>
      <c r="T71" s="259" t="s">
        <v>471</v>
      </c>
      <c r="U71" s="246" t="s">
        <v>430</v>
      </c>
      <c r="V71" s="259" t="s">
        <v>471</v>
      </c>
      <c r="W71" s="222"/>
      <c r="X71" s="259" t="s">
        <v>471</v>
      </c>
      <c r="Y71" s="246" t="s">
        <v>430</v>
      </c>
      <c r="Z71" s="246" t="s">
        <v>430</v>
      </c>
      <c r="AA71" s="259" t="s">
        <v>471</v>
      </c>
      <c r="AB71" s="246" t="s">
        <v>430</v>
      </c>
      <c r="AC71" s="259" t="s">
        <v>471</v>
      </c>
      <c r="AD71" s="222"/>
      <c r="AE71" s="259" t="s">
        <v>471</v>
      </c>
      <c r="AF71" s="259" t="s">
        <v>471</v>
      </c>
      <c r="AG71" s="222"/>
      <c r="AH71" s="259" t="s">
        <v>471</v>
      </c>
      <c r="AI71" s="259" t="s">
        <v>471</v>
      </c>
      <c r="AJ71" s="259" t="s">
        <v>471</v>
      </c>
      <c r="AK71" s="222"/>
      <c r="AL71" s="259" t="s">
        <v>471</v>
      </c>
      <c r="AM71" s="259" t="s">
        <v>471</v>
      </c>
      <c r="AN71" s="246" t="s">
        <v>430</v>
      </c>
      <c r="AO71" s="222"/>
      <c r="AP71" s="222"/>
      <c r="AQ71" s="222"/>
      <c r="AR71" s="222"/>
      <c r="AS71" s="222"/>
      <c r="AT71" s="222"/>
      <c r="AU71" s="222"/>
      <c r="AV71" s="222"/>
      <c r="AW71" s="222"/>
      <c r="AX71" s="222"/>
      <c r="AY71" s="595" t="s">
        <v>592</v>
      </c>
      <c r="AZ71" s="596"/>
      <c r="BA71" s="222"/>
      <c r="BB71" s="222"/>
      <c r="BC71" s="222"/>
    </row>
    <row r="72" spans="1:55" ht="136.5" customHeight="1" thickBot="1">
      <c r="A72" s="222"/>
      <c r="B72" s="259" t="s">
        <v>515</v>
      </c>
      <c r="C72" s="268" t="s">
        <v>593</v>
      </c>
      <c r="D72" s="263" t="s">
        <v>471</v>
      </c>
      <c r="E72" s="263" t="s">
        <v>471</v>
      </c>
      <c r="F72" s="263" t="s">
        <v>471</v>
      </c>
      <c r="G72" s="263" t="s">
        <v>471</v>
      </c>
      <c r="H72" s="263" t="s">
        <v>471</v>
      </c>
      <c r="I72" s="259" t="s">
        <v>471</v>
      </c>
      <c r="J72" s="263" t="s">
        <v>513</v>
      </c>
      <c r="K72" s="259" t="s">
        <v>471</v>
      </c>
      <c r="L72" s="259" t="s">
        <v>471</v>
      </c>
      <c r="M72" s="222"/>
      <c r="N72" s="591" t="s">
        <v>471</v>
      </c>
      <c r="O72" s="592"/>
      <c r="P72" s="222"/>
      <c r="Q72" s="259" t="s">
        <v>471</v>
      </c>
      <c r="R72" s="250" t="s">
        <v>430</v>
      </c>
      <c r="S72" s="259" t="s">
        <v>471</v>
      </c>
      <c r="T72" s="259" t="s">
        <v>471</v>
      </c>
      <c r="U72" s="246" t="s">
        <v>430</v>
      </c>
      <c r="V72" s="259" t="s">
        <v>471</v>
      </c>
      <c r="W72" s="222"/>
      <c r="X72" s="259" t="s">
        <v>471</v>
      </c>
      <c r="Y72" s="246" t="s">
        <v>430</v>
      </c>
      <c r="Z72" s="246" t="s">
        <v>430</v>
      </c>
      <c r="AA72" s="259" t="s">
        <v>471</v>
      </c>
      <c r="AB72" s="246" t="s">
        <v>430</v>
      </c>
      <c r="AC72" s="259" t="s">
        <v>471</v>
      </c>
      <c r="AD72" s="222"/>
      <c r="AE72" s="259" t="s">
        <v>471</v>
      </c>
      <c r="AF72" s="259" t="s">
        <v>471</v>
      </c>
      <c r="AG72" s="222"/>
      <c r="AH72" s="259" t="s">
        <v>471</v>
      </c>
      <c r="AI72" s="259" t="s">
        <v>471</v>
      </c>
      <c r="AJ72" s="259" t="s">
        <v>471</v>
      </c>
      <c r="AK72" s="222"/>
      <c r="AL72" s="259" t="s">
        <v>471</v>
      </c>
      <c r="AM72" s="259" t="s">
        <v>471</v>
      </c>
      <c r="AN72" s="246" t="s">
        <v>430</v>
      </c>
      <c r="AO72" s="222"/>
      <c r="AP72" s="222"/>
      <c r="AQ72" s="222"/>
      <c r="AR72" s="222"/>
      <c r="AS72" s="222"/>
      <c r="AT72" s="222"/>
      <c r="AU72" s="222"/>
      <c r="AV72" s="222"/>
      <c r="AW72" s="222"/>
      <c r="AX72" s="222"/>
      <c r="AY72" s="595" t="s">
        <v>594</v>
      </c>
      <c r="AZ72" s="596"/>
      <c r="BA72" s="222"/>
      <c r="BB72" s="222"/>
      <c r="BC72" s="222"/>
    </row>
    <row r="73" spans="1:55" s="251" customFormat="1" ht="123" customHeight="1" thickBot="1">
      <c r="B73" s="252" t="s">
        <v>518</v>
      </c>
      <c r="C73" s="274" t="s">
        <v>519</v>
      </c>
      <c r="D73" s="256" t="s">
        <v>471</v>
      </c>
      <c r="E73" s="256" t="s">
        <v>471</v>
      </c>
      <c r="F73" s="256" t="s">
        <v>471</v>
      </c>
      <c r="G73" s="256" t="s">
        <v>471</v>
      </c>
      <c r="H73" s="256" t="s">
        <v>471</v>
      </c>
      <c r="I73" s="252" t="s">
        <v>471</v>
      </c>
      <c r="J73" s="256" t="s">
        <v>520</v>
      </c>
      <c r="K73" s="252" t="s">
        <v>471</v>
      </c>
      <c r="L73" s="252" t="s">
        <v>471</v>
      </c>
      <c r="N73" s="587" t="s">
        <v>430</v>
      </c>
      <c r="O73" s="588"/>
      <c r="Q73" s="256" t="s">
        <v>471</v>
      </c>
      <c r="R73" s="257" t="s">
        <v>430</v>
      </c>
      <c r="S73" s="267" t="s">
        <v>471</v>
      </c>
      <c r="T73" s="252" t="s">
        <v>471</v>
      </c>
      <c r="U73" s="258" t="s">
        <v>430</v>
      </c>
      <c r="V73" s="252" t="s">
        <v>471</v>
      </c>
      <c r="X73" s="258" t="s">
        <v>430</v>
      </c>
      <c r="Y73" s="252" t="s">
        <v>471</v>
      </c>
      <c r="Z73" s="258" t="s">
        <v>430</v>
      </c>
      <c r="AA73" s="252" t="s">
        <v>471</v>
      </c>
      <c r="AB73" s="258" t="s">
        <v>430</v>
      </c>
      <c r="AC73" s="252" t="s">
        <v>471</v>
      </c>
      <c r="AE73" s="252" t="s">
        <v>471</v>
      </c>
      <c r="AF73" s="252" t="s">
        <v>471</v>
      </c>
      <c r="AH73" s="252" t="s">
        <v>471</v>
      </c>
      <c r="AI73" s="252" t="s">
        <v>471</v>
      </c>
      <c r="AJ73" s="258" t="s">
        <v>430</v>
      </c>
      <c r="AL73" s="252" t="s">
        <v>471</v>
      </c>
      <c r="AM73" s="258" t="s">
        <v>430</v>
      </c>
      <c r="AN73" s="252" t="s">
        <v>471</v>
      </c>
      <c r="AY73" s="589" t="s">
        <v>577</v>
      </c>
      <c r="AZ73" s="590"/>
    </row>
    <row r="74" spans="1:55" s="251" customFormat="1" ht="123.75" customHeight="1" thickBot="1">
      <c r="B74" s="252" t="s">
        <v>522</v>
      </c>
      <c r="C74" s="274" t="s">
        <v>523</v>
      </c>
      <c r="D74" s="256" t="s">
        <v>471</v>
      </c>
      <c r="E74" s="256" t="s">
        <v>471</v>
      </c>
      <c r="F74" s="256" t="s">
        <v>471</v>
      </c>
      <c r="G74" s="256" t="s">
        <v>471</v>
      </c>
      <c r="H74" s="256" t="s">
        <v>471</v>
      </c>
      <c r="I74" s="256" t="s">
        <v>524</v>
      </c>
      <c r="J74" s="252" t="s">
        <v>471</v>
      </c>
      <c r="K74" s="252" t="s">
        <v>471</v>
      </c>
      <c r="L74" s="252" t="s">
        <v>471</v>
      </c>
      <c r="N74" s="587" t="s">
        <v>430</v>
      </c>
      <c r="O74" s="588"/>
      <c r="Q74" s="256" t="s">
        <v>471</v>
      </c>
      <c r="R74" s="257" t="s">
        <v>430</v>
      </c>
      <c r="S74" s="267" t="s">
        <v>471</v>
      </c>
      <c r="T74" s="252" t="s">
        <v>471</v>
      </c>
      <c r="U74" s="258" t="s">
        <v>430</v>
      </c>
      <c r="V74" s="252" t="s">
        <v>471</v>
      </c>
      <c r="X74" s="258" t="s">
        <v>430</v>
      </c>
      <c r="Y74" s="252" t="s">
        <v>471</v>
      </c>
      <c r="Z74" s="258" t="s">
        <v>430</v>
      </c>
      <c r="AA74" s="252" t="s">
        <v>471</v>
      </c>
      <c r="AB74" s="258" t="s">
        <v>430</v>
      </c>
      <c r="AC74" s="252" t="s">
        <v>471</v>
      </c>
      <c r="AE74" s="252" t="s">
        <v>471</v>
      </c>
      <c r="AF74" s="252" t="s">
        <v>471</v>
      </c>
      <c r="AH74" s="252" t="s">
        <v>471</v>
      </c>
      <c r="AI74" s="252" t="s">
        <v>471</v>
      </c>
      <c r="AJ74" s="258" t="s">
        <v>430</v>
      </c>
      <c r="AL74" s="252" t="s">
        <v>471</v>
      </c>
      <c r="AM74" s="258" t="s">
        <v>430</v>
      </c>
      <c r="AN74" s="252" t="s">
        <v>471</v>
      </c>
      <c r="AY74" s="589" t="s">
        <v>595</v>
      </c>
      <c r="AZ74" s="590"/>
    </row>
    <row r="75" spans="1:55" s="251" customFormat="1" ht="126.75" customHeight="1" thickBot="1">
      <c r="B75" s="252" t="s">
        <v>526</v>
      </c>
      <c r="C75" s="274" t="s">
        <v>527</v>
      </c>
      <c r="D75" s="256" t="s">
        <v>471</v>
      </c>
      <c r="E75" s="256" t="s">
        <v>471</v>
      </c>
      <c r="F75" s="256" t="s">
        <v>471</v>
      </c>
      <c r="G75" s="256" t="s">
        <v>471</v>
      </c>
      <c r="H75" s="256" t="s">
        <v>471</v>
      </c>
      <c r="I75" s="256" t="s">
        <v>528</v>
      </c>
      <c r="J75" s="252" t="s">
        <v>471</v>
      </c>
      <c r="K75" s="252" t="s">
        <v>471</v>
      </c>
      <c r="L75" s="252" t="s">
        <v>471</v>
      </c>
      <c r="N75" s="587" t="s">
        <v>430</v>
      </c>
      <c r="O75" s="588"/>
      <c r="Q75" s="256" t="s">
        <v>471</v>
      </c>
      <c r="R75" s="257" t="s">
        <v>430</v>
      </c>
      <c r="S75" s="267" t="s">
        <v>471</v>
      </c>
      <c r="T75" s="252" t="s">
        <v>471</v>
      </c>
      <c r="U75" s="258" t="s">
        <v>430</v>
      </c>
      <c r="V75" s="252" t="s">
        <v>471</v>
      </c>
      <c r="X75" s="258" t="s">
        <v>430</v>
      </c>
      <c r="Y75" s="252" t="s">
        <v>471</v>
      </c>
      <c r="Z75" s="258" t="s">
        <v>430</v>
      </c>
      <c r="AA75" s="252" t="s">
        <v>471</v>
      </c>
      <c r="AB75" s="258" t="s">
        <v>430</v>
      </c>
      <c r="AC75" s="252" t="s">
        <v>471</v>
      </c>
      <c r="AE75" s="252" t="s">
        <v>471</v>
      </c>
      <c r="AF75" s="252" t="s">
        <v>471</v>
      </c>
      <c r="AH75" s="252" t="s">
        <v>471</v>
      </c>
      <c r="AI75" s="252" t="s">
        <v>471</v>
      </c>
      <c r="AJ75" s="258" t="s">
        <v>430</v>
      </c>
      <c r="AL75" s="252" t="s">
        <v>471</v>
      </c>
      <c r="AM75" s="258" t="s">
        <v>430</v>
      </c>
      <c r="AN75" s="252" t="s">
        <v>471</v>
      </c>
      <c r="AY75" s="589" t="s">
        <v>595</v>
      </c>
      <c r="AZ75" s="590"/>
    </row>
    <row r="76" spans="1:55" s="251" customFormat="1" ht="126" customHeight="1" thickBot="1">
      <c r="B76" s="252" t="s">
        <v>530</v>
      </c>
      <c r="C76" s="274" t="s">
        <v>531</v>
      </c>
      <c r="D76" s="256" t="s">
        <v>471</v>
      </c>
      <c r="E76" s="256" t="s">
        <v>471</v>
      </c>
      <c r="F76" s="256" t="s">
        <v>471</v>
      </c>
      <c r="G76" s="256" t="s">
        <v>471</v>
      </c>
      <c r="H76" s="256" t="s">
        <v>471</v>
      </c>
      <c r="I76" s="256" t="s">
        <v>532</v>
      </c>
      <c r="J76" s="252" t="s">
        <v>471</v>
      </c>
      <c r="K76" s="252" t="s">
        <v>471</v>
      </c>
      <c r="L76" s="252" t="s">
        <v>471</v>
      </c>
      <c r="N76" s="587" t="s">
        <v>430</v>
      </c>
      <c r="O76" s="588"/>
      <c r="Q76" s="256" t="s">
        <v>471</v>
      </c>
      <c r="R76" s="257" t="s">
        <v>430</v>
      </c>
      <c r="S76" s="267" t="s">
        <v>471</v>
      </c>
      <c r="T76" s="252" t="s">
        <v>471</v>
      </c>
      <c r="U76" s="258" t="s">
        <v>430</v>
      </c>
      <c r="V76" s="252" t="s">
        <v>471</v>
      </c>
      <c r="X76" s="258" t="s">
        <v>430</v>
      </c>
      <c r="Y76" s="252" t="s">
        <v>471</v>
      </c>
      <c r="Z76" s="258" t="s">
        <v>430</v>
      </c>
      <c r="AA76" s="252" t="s">
        <v>471</v>
      </c>
      <c r="AB76" s="258" t="s">
        <v>430</v>
      </c>
      <c r="AC76" s="252" t="s">
        <v>471</v>
      </c>
      <c r="AE76" s="252" t="s">
        <v>471</v>
      </c>
      <c r="AF76" s="252" t="s">
        <v>471</v>
      </c>
      <c r="AH76" s="252" t="s">
        <v>471</v>
      </c>
      <c r="AI76" s="252" t="s">
        <v>471</v>
      </c>
      <c r="AJ76" s="258" t="s">
        <v>430</v>
      </c>
      <c r="AL76" s="252" t="s">
        <v>471</v>
      </c>
      <c r="AM76" s="258" t="s">
        <v>430</v>
      </c>
      <c r="AN76" s="252" t="s">
        <v>471</v>
      </c>
      <c r="AY76" s="589" t="s">
        <v>595</v>
      </c>
      <c r="AZ76" s="590"/>
    </row>
    <row r="77" spans="1:55" ht="84.75" customHeight="1" thickBot="1">
      <c r="A77" s="222"/>
      <c r="B77" s="259" t="s">
        <v>534</v>
      </c>
      <c r="C77" s="268" t="s">
        <v>535</v>
      </c>
      <c r="D77" s="263" t="s">
        <v>471</v>
      </c>
      <c r="E77" s="263" t="s">
        <v>596</v>
      </c>
      <c r="F77" s="263" t="s">
        <v>471</v>
      </c>
      <c r="G77" s="263" t="s">
        <v>471</v>
      </c>
      <c r="H77" s="263" t="s">
        <v>471</v>
      </c>
      <c r="I77" s="263" t="s">
        <v>471</v>
      </c>
      <c r="J77" s="259" t="s">
        <v>471</v>
      </c>
      <c r="K77" s="259" t="s">
        <v>471</v>
      </c>
      <c r="L77" s="259" t="s">
        <v>471</v>
      </c>
      <c r="M77" s="222"/>
      <c r="N77" s="598" t="s">
        <v>430</v>
      </c>
      <c r="O77" s="599"/>
      <c r="P77" s="222"/>
      <c r="Q77" s="259" t="s">
        <v>471</v>
      </c>
      <c r="R77" s="264" t="s">
        <v>477</v>
      </c>
      <c r="S77" s="259" t="s">
        <v>471</v>
      </c>
      <c r="T77" s="259" t="s">
        <v>471</v>
      </c>
      <c r="U77" s="264" t="s">
        <v>430</v>
      </c>
      <c r="V77" s="259" t="s">
        <v>471</v>
      </c>
      <c r="W77" s="222"/>
      <c r="X77" s="264" t="s">
        <v>430</v>
      </c>
      <c r="Y77" s="259" t="s">
        <v>471</v>
      </c>
      <c r="Z77" s="264" t="s">
        <v>430</v>
      </c>
      <c r="AA77" s="259" t="s">
        <v>471</v>
      </c>
      <c r="AB77" s="264" t="s">
        <v>430</v>
      </c>
      <c r="AC77" s="259" t="s">
        <v>471</v>
      </c>
      <c r="AD77" s="222"/>
      <c r="AE77" s="259" t="s">
        <v>471</v>
      </c>
      <c r="AF77" s="259" t="s">
        <v>471</v>
      </c>
      <c r="AG77" s="222"/>
      <c r="AH77" s="259" t="s">
        <v>471</v>
      </c>
      <c r="AI77" s="259" t="s">
        <v>471</v>
      </c>
      <c r="AJ77" s="264" t="s">
        <v>430</v>
      </c>
      <c r="AK77" s="222"/>
      <c r="AL77" s="259" t="s">
        <v>471</v>
      </c>
      <c r="AM77" s="259" t="s">
        <v>430</v>
      </c>
      <c r="AN77" s="259" t="s">
        <v>471</v>
      </c>
      <c r="AO77" s="222"/>
      <c r="AP77" s="222"/>
      <c r="AQ77" s="222"/>
      <c r="AR77" s="222"/>
      <c r="AS77" s="222"/>
      <c r="AT77" s="222"/>
      <c r="AU77" s="222"/>
      <c r="AV77" s="222"/>
      <c r="AW77" s="222"/>
      <c r="AX77" s="222"/>
      <c r="AY77" s="595" t="s">
        <v>597</v>
      </c>
      <c r="AZ77" s="596"/>
      <c r="BA77" s="222"/>
      <c r="BB77" s="222"/>
      <c r="BC77" s="222"/>
    </row>
    <row r="78" spans="1:55" ht="90" customHeight="1" thickBot="1">
      <c r="A78" s="222"/>
      <c r="B78" s="259" t="s">
        <v>538</v>
      </c>
      <c r="C78" s="268" t="s">
        <v>539</v>
      </c>
      <c r="D78" s="263" t="s">
        <v>471</v>
      </c>
      <c r="E78" s="263" t="s">
        <v>471</v>
      </c>
      <c r="F78" s="263" t="s">
        <v>540</v>
      </c>
      <c r="G78" s="263" t="s">
        <v>471</v>
      </c>
      <c r="H78" s="263" t="s">
        <v>471</v>
      </c>
      <c r="I78" s="259" t="s">
        <v>471</v>
      </c>
      <c r="J78" s="259" t="s">
        <v>471</v>
      </c>
      <c r="K78" s="259" t="s">
        <v>471</v>
      </c>
      <c r="L78" s="259" t="s">
        <v>471</v>
      </c>
      <c r="M78" s="222"/>
      <c r="N78" s="598" t="s">
        <v>430</v>
      </c>
      <c r="O78" s="599"/>
      <c r="P78" s="222"/>
      <c r="Q78" s="259" t="s">
        <v>471</v>
      </c>
      <c r="R78" s="264" t="s">
        <v>477</v>
      </c>
      <c r="S78" s="259" t="s">
        <v>471</v>
      </c>
      <c r="T78" s="259" t="s">
        <v>471</v>
      </c>
      <c r="U78" s="264" t="s">
        <v>430</v>
      </c>
      <c r="V78" s="259" t="s">
        <v>471</v>
      </c>
      <c r="W78" s="222"/>
      <c r="X78" s="264" t="s">
        <v>430</v>
      </c>
      <c r="Y78" s="259" t="s">
        <v>471</v>
      </c>
      <c r="Z78" s="264" t="s">
        <v>430</v>
      </c>
      <c r="AA78" s="259" t="s">
        <v>471</v>
      </c>
      <c r="AB78" s="264" t="s">
        <v>430</v>
      </c>
      <c r="AC78" s="259" t="s">
        <v>471</v>
      </c>
      <c r="AD78" s="222"/>
      <c r="AE78" s="259" t="s">
        <v>471</v>
      </c>
      <c r="AF78" s="259" t="s">
        <v>471</v>
      </c>
      <c r="AG78" s="222"/>
      <c r="AH78" s="259" t="s">
        <v>471</v>
      </c>
      <c r="AI78" s="259" t="s">
        <v>471</v>
      </c>
      <c r="AJ78" s="264" t="s">
        <v>430</v>
      </c>
      <c r="AK78" s="222"/>
      <c r="AL78" s="259" t="s">
        <v>471</v>
      </c>
      <c r="AM78" s="259" t="s">
        <v>430</v>
      </c>
      <c r="AN78" s="259" t="s">
        <v>471</v>
      </c>
      <c r="AO78" s="222"/>
      <c r="AP78" s="222"/>
      <c r="AQ78" s="222"/>
      <c r="AR78" s="222"/>
      <c r="AS78" s="222"/>
      <c r="AT78" s="222"/>
      <c r="AU78" s="222"/>
      <c r="AV78" s="222"/>
      <c r="AW78" s="222"/>
      <c r="AX78" s="222"/>
      <c r="AY78" s="595" t="s">
        <v>598</v>
      </c>
      <c r="AZ78" s="596"/>
      <c r="BA78" s="222"/>
      <c r="BB78" s="222"/>
      <c r="BC78" s="222"/>
    </row>
    <row r="79" spans="1:55" ht="129.75" customHeight="1" thickBot="1">
      <c r="A79" s="222"/>
      <c r="B79" s="259" t="s">
        <v>542</v>
      </c>
      <c r="C79" s="268" t="s">
        <v>599</v>
      </c>
      <c r="D79" s="263" t="s">
        <v>471</v>
      </c>
      <c r="E79" s="263" t="s">
        <v>471</v>
      </c>
      <c r="F79" s="263" t="s">
        <v>471</v>
      </c>
      <c r="G79" s="263" t="s">
        <v>471</v>
      </c>
      <c r="H79" s="263" t="s">
        <v>471</v>
      </c>
      <c r="I79" s="259" t="s">
        <v>471</v>
      </c>
      <c r="J79" s="263" t="s">
        <v>544</v>
      </c>
      <c r="K79" s="259" t="s">
        <v>471</v>
      </c>
      <c r="L79" s="259" t="s">
        <v>471</v>
      </c>
      <c r="M79" s="222"/>
      <c r="N79" s="591" t="s">
        <v>471</v>
      </c>
      <c r="O79" s="592"/>
      <c r="P79" s="222"/>
      <c r="Q79" s="259" t="s">
        <v>471</v>
      </c>
      <c r="R79" s="264" t="s">
        <v>477</v>
      </c>
      <c r="S79" s="259" t="s">
        <v>471</v>
      </c>
      <c r="T79" s="259" t="s">
        <v>471</v>
      </c>
      <c r="U79" s="264" t="s">
        <v>430</v>
      </c>
      <c r="V79" s="259" t="s">
        <v>471</v>
      </c>
      <c r="W79" s="222"/>
      <c r="X79" s="264" t="s">
        <v>430</v>
      </c>
      <c r="Y79" s="259" t="s">
        <v>471</v>
      </c>
      <c r="Z79" s="264" t="s">
        <v>430</v>
      </c>
      <c r="AA79" s="259" t="s">
        <v>471</v>
      </c>
      <c r="AB79" s="264" t="s">
        <v>430</v>
      </c>
      <c r="AC79" s="259" t="s">
        <v>471</v>
      </c>
      <c r="AD79" s="222"/>
      <c r="AE79" s="247"/>
      <c r="AF79" s="247"/>
      <c r="AG79" s="222"/>
      <c r="AH79" s="247"/>
      <c r="AI79" s="247"/>
      <c r="AJ79" s="247"/>
      <c r="AK79" s="222"/>
      <c r="AL79" s="259" t="s">
        <v>471</v>
      </c>
      <c r="AM79" s="259" t="s">
        <v>471</v>
      </c>
      <c r="AN79" s="246" t="s">
        <v>430</v>
      </c>
      <c r="AO79" s="222"/>
      <c r="AP79" s="222"/>
      <c r="AQ79" s="222"/>
      <c r="AR79" s="222"/>
      <c r="AS79" s="222"/>
      <c r="AT79" s="222"/>
      <c r="AU79" s="222"/>
      <c r="AV79" s="222"/>
      <c r="AW79" s="222"/>
      <c r="AX79" s="222"/>
      <c r="AY79" s="595" t="s">
        <v>600</v>
      </c>
      <c r="AZ79" s="596"/>
      <c r="BA79" s="222"/>
      <c r="BB79" s="222"/>
      <c r="BC79" s="222"/>
    </row>
    <row r="80" spans="1:55" ht="94.5" customHeight="1" thickBot="1">
      <c r="A80" s="222"/>
      <c r="B80" s="259" t="s">
        <v>546</v>
      </c>
      <c r="C80" s="268" t="s">
        <v>547</v>
      </c>
      <c r="D80" s="263" t="s">
        <v>471</v>
      </c>
      <c r="E80" s="263" t="s">
        <v>471</v>
      </c>
      <c r="F80" s="263" t="s">
        <v>471</v>
      </c>
      <c r="G80" s="263" t="s">
        <v>471</v>
      </c>
      <c r="H80" s="263" t="s">
        <v>471</v>
      </c>
      <c r="I80" s="263" t="s">
        <v>548</v>
      </c>
      <c r="J80" s="259" t="s">
        <v>471</v>
      </c>
      <c r="K80" s="259" t="s">
        <v>471</v>
      </c>
      <c r="L80" s="259" t="s">
        <v>471</v>
      </c>
      <c r="M80" s="222"/>
      <c r="N80" s="591" t="s">
        <v>430</v>
      </c>
      <c r="O80" s="592"/>
      <c r="P80" s="222"/>
      <c r="Q80" s="259" t="s">
        <v>471</v>
      </c>
      <c r="R80" s="250" t="s">
        <v>430</v>
      </c>
      <c r="S80" s="259" t="s">
        <v>471</v>
      </c>
      <c r="T80" s="259" t="s">
        <v>471</v>
      </c>
      <c r="U80" s="246" t="s">
        <v>430</v>
      </c>
      <c r="V80" s="259" t="s">
        <v>471</v>
      </c>
      <c r="W80" s="222"/>
      <c r="X80" s="246" t="s">
        <v>430</v>
      </c>
      <c r="Y80" s="259" t="s">
        <v>471</v>
      </c>
      <c r="Z80" s="246" t="s">
        <v>430</v>
      </c>
      <c r="AA80" s="259" t="s">
        <v>471</v>
      </c>
      <c r="AB80" s="246" t="s">
        <v>430</v>
      </c>
      <c r="AC80" s="259" t="s">
        <v>471</v>
      </c>
      <c r="AD80" s="222"/>
      <c r="AE80" s="259" t="s">
        <v>471</v>
      </c>
      <c r="AF80" s="259" t="s">
        <v>471</v>
      </c>
      <c r="AG80" s="222"/>
      <c r="AH80" s="259" t="s">
        <v>471</v>
      </c>
      <c r="AI80" s="246" t="s">
        <v>430</v>
      </c>
      <c r="AJ80" s="259" t="s">
        <v>471</v>
      </c>
      <c r="AK80" s="222"/>
      <c r="AL80" s="259" t="s">
        <v>471</v>
      </c>
      <c r="AM80" s="246" t="s">
        <v>430</v>
      </c>
      <c r="AN80" s="259" t="s">
        <v>471</v>
      </c>
      <c r="AO80" s="222"/>
      <c r="AP80" s="222"/>
      <c r="AQ80" s="222"/>
      <c r="AR80" s="222"/>
      <c r="AS80" s="222"/>
      <c r="AT80" s="222"/>
      <c r="AU80" s="222"/>
      <c r="AV80" s="222"/>
      <c r="AW80" s="222"/>
      <c r="AX80" s="222"/>
      <c r="AY80" s="593" t="s">
        <v>601</v>
      </c>
      <c r="AZ80" s="597"/>
      <c r="BA80" s="222"/>
      <c r="BB80" s="222"/>
      <c r="BC80" s="222"/>
    </row>
    <row r="81" spans="1:55" ht="82.5" customHeight="1" thickBot="1">
      <c r="A81" s="222"/>
      <c r="B81" s="259" t="s">
        <v>550</v>
      </c>
      <c r="C81" s="275" t="s">
        <v>551</v>
      </c>
      <c r="D81" s="263" t="s">
        <v>471</v>
      </c>
      <c r="E81" s="263" t="s">
        <v>471</v>
      </c>
      <c r="F81" s="263" t="s">
        <v>552</v>
      </c>
      <c r="G81" s="263" t="s">
        <v>471</v>
      </c>
      <c r="H81" s="263" t="s">
        <v>471</v>
      </c>
      <c r="I81" s="259" t="s">
        <v>471</v>
      </c>
      <c r="J81" s="259" t="s">
        <v>471</v>
      </c>
      <c r="K81" s="259" t="s">
        <v>471</v>
      </c>
      <c r="L81" s="259" t="s">
        <v>471</v>
      </c>
      <c r="M81" s="222"/>
      <c r="N81" s="598" t="s">
        <v>430</v>
      </c>
      <c r="O81" s="599"/>
      <c r="P81" s="222"/>
      <c r="Q81" s="259" t="s">
        <v>471</v>
      </c>
      <c r="R81" s="264" t="s">
        <v>477</v>
      </c>
      <c r="S81" s="259" t="s">
        <v>471</v>
      </c>
      <c r="T81" s="259" t="s">
        <v>471</v>
      </c>
      <c r="U81" s="264" t="s">
        <v>430</v>
      </c>
      <c r="V81" s="259" t="s">
        <v>471</v>
      </c>
      <c r="W81" s="222"/>
      <c r="X81" s="264" t="s">
        <v>430</v>
      </c>
      <c r="Y81" s="259" t="s">
        <v>471</v>
      </c>
      <c r="Z81" s="264" t="s">
        <v>430</v>
      </c>
      <c r="AA81" s="259" t="s">
        <v>471</v>
      </c>
      <c r="AB81" s="264" t="s">
        <v>430</v>
      </c>
      <c r="AC81" s="259" t="s">
        <v>471</v>
      </c>
      <c r="AD81" s="222"/>
      <c r="AE81" s="259" t="s">
        <v>471</v>
      </c>
      <c r="AF81" s="259" t="s">
        <v>471</v>
      </c>
      <c r="AG81" s="222"/>
      <c r="AH81" s="259" t="s">
        <v>471</v>
      </c>
      <c r="AI81" s="259" t="s">
        <v>471</v>
      </c>
      <c r="AJ81" s="264" t="s">
        <v>430</v>
      </c>
      <c r="AK81" s="222"/>
      <c r="AL81" s="259" t="s">
        <v>471</v>
      </c>
      <c r="AM81" s="259" t="s">
        <v>430</v>
      </c>
      <c r="AN81" s="259" t="s">
        <v>471</v>
      </c>
      <c r="AO81" s="222"/>
      <c r="AP81" s="222"/>
      <c r="AQ81" s="222"/>
      <c r="AR81" s="222"/>
      <c r="AS81" s="222"/>
      <c r="AT81" s="222"/>
      <c r="AU81" s="222"/>
      <c r="AV81" s="222"/>
      <c r="AW81" s="222"/>
      <c r="AX81" s="222"/>
      <c r="AY81" s="595" t="s">
        <v>602</v>
      </c>
      <c r="AZ81" s="596"/>
      <c r="BA81" s="222"/>
      <c r="BB81" s="222"/>
      <c r="BC81" s="222"/>
    </row>
    <row r="82" spans="1:55" s="251" customFormat="1" ht="135" customHeight="1" thickBot="1">
      <c r="B82" s="252" t="s">
        <v>554</v>
      </c>
      <c r="C82" s="265" t="s">
        <v>555</v>
      </c>
      <c r="D82" s="256" t="s">
        <v>471</v>
      </c>
      <c r="E82" s="256" t="s">
        <v>471</v>
      </c>
      <c r="F82" s="256" t="s">
        <v>471</v>
      </c>
      <c r="G82" s="256" t="s">
        <v>471</v>
      </c>
      <c r="H82" s="256" t="s">
        <v>471</v>
      </c>
      <c r="I82" s="252" t="s">
        <v>471</v>
      </c>
      <c r="J82" s="256" t="s">
        <v>556</v>
      </c>
      <c r="K82" s="252" t="s">
        <v>471</v>
      </c>
      <c r="L82" s="252" t="s">
        <v>471</v>
      </c>
      <c r="N82" s="587" t="s">
        <v>430</v>
      </c>
      <c r="O82" s="588"/>
      <c r="Q82" s="256" t="s">
        <v>471</v>
      </c>
      <c r="R82" s="257" t="s">
        <v>430</v>
      </c>
      <c r="S82" s="267" t="s">
        <v>471</v>
      </c>
      <c r="T82" s="252" t="s">
        <v>471</v>
      </c>
      <c r="U82" s="258" t="s">
        <v>430</v>
      </c>
      <c r="V82" s="252" t="s">
        <v>471</v>
      </c>
      <c r="X82" s="258" t="s">
        <v>430</v>
      </c>
      <c r="Y82" s="252" t="s">
        <v>471</v>
      </c>
      <c r="Z82" s="258" t="s">
        <v>430</v>
      </c>
      <c r="AA82" s="252" t="s">
        <v>471</v>
      </c>
      <c r="AB82" s="258" t="s">
        <v>430</v>
      </c>
      <c r="AC82" s="252" t="s">
        <v>471</v>
      </c>
      <c r="AE82" s="252" t="s">
        <v>471</v>
      </c>
      <c r="AF82" s="252" t="s">
        <v>471</v>
      </c>
      <c r="AH82" s="252" t="s">
        <v>471</v>
      </c>
      <c r="AI82" s="252" t="s">
        <v>471</v>
      </c>
      <c r="AJ82" s="258" t="s">
        <v>430</v>
      </c>
      <c r="AL82" s="252" t="s">
        <v>471</v>
      </c>
      <c r="AM82" s="258" t="s">
        <v>430</v>
      </c>
      <c r="AN82" s="252" t="s">
        <v>471</v>
      </c>
      <c r="AY82" s="589" t="s">
        <v>577</v>
      </c>
      <c r="AZ82" s="590"/>
    </row>
    <row r="83" spans="1:55" s="251" customFormat="1" ht="138.75" customHeight="1" thickBot="1">
      <c r="B83" s="252" t="s">
        <v>558</v>
      </c>
      <c r="C83" s="276" t="s">
        <v>559</v>
      </c>
      <c r="D83" s="256" t="s">
        <v>471</v>
      </c>
      <c r="E83" s="256" t="s">
        <v>471</v>
      </c>
      <c r="F83" s="256" t="s">
        <v>471</v>
      </c>
      <c r="G83" s="256" t="s">
        <v>471</v>
      </c>
      <c r="H83" s="256" t="s">
        <v>471</v>
      </c>
      <c r="I83" s="252" t="s">
        <v>471</v>
      </c>
      <c r="J83" s="252" t="s">
        <v>560</v>
      </c>
      <c r="K83" s="252" t="s">
        <v>471</v>
      </c>
      <c r="L83" s="252" t="s">
        <v>471</v>
      </c>
      <c r="N83" s="587" t="s">
        <v>430</v>
      </c>
      <c r="O83" s="588"/>
      <c r="Q83" s="256" t="s">
        <v>471</v>
      </c>
      <c r="R83" s="257" t="s">
        <v>430</v>
      </c>
      <c r="S83" s="267" t="s">
        <v>471</v>
      </c>
      <c r="T83" s="252" t="s">
        <v>471</v>
      </c>
      <c r="U83" s="258" t="s">
        <v>430</v>
      </c>
      <c r="V83" s="252" t="s">
        <v>471</v>
      </c>
      <c r="X83" s="258" t="s">
        <v>430</v>
      </c>
      <c r="Y83" s="252" t="s">
        <v>471</v>
      </c>
      <c r="Z83" s="258" t="s">
        <v>430</v>
      </c>
      <c r="AA83" s="252" t="s">
        <v>471</v>
      </c>
      <c r="AB83" s="258" t="s">
        <v>430</v>
      </c>
      <c r="AC83" s="252" t="s">
        <v>471</v>
      </c>
      <c r="AE83" s="252" t="s">
        <v>471</v>
      </c>
      <c r="AF83" s="252" t="s">
        <v>471</v>
      </c>
      <c r="AH83" s="252" t="s">
        <v>471</v>
      </c>
      <c r="AI83" s="252" t="s">
        <v>471</v>
      </c>
      <c r="AJ83" s="258" t="s">
        <v>430</v>
      </c>
      <c r="AL83" s="252" t="s">
        <v>471</v>
      </c>
      <c r="AM83" s="258" t="s">
        <v>430</v>
      </c>
      <c r="AN83" s="252" t="s">
        <v>471</v>
      </c>
      <c r="AY83" s="589" t="s">
        <v>577</v>
      </c>
      <c r="AZ83" s="590"/>
    </row>
    <row r="84" spans="1:55" ht="75.75" customHeight="1" thickBot="1">
      <c r="A84" s="222"/>
      <c r="B84" s="259" t="s">
        <v>562</v>
      </c>
      <c r="C84" s="275" t="s">
        <v>563</v>
      </c>
      <c r="D84" s="263" t="s">
        <v>471</v>
      </c>
      <c r="E84" s="263" t="s">
        <v>471</v>
      </c>
      <c r="F84" s="263" t="s">
        <v>471</v>
      </c>
      <c r="G84" s="263" t="s">
        <v>471</v>
      </c>
      <c r="H84" s="263" t="s">
        <v>471</v>
      </c>
      <c r="I84" s="259" t="s">
        <v>471</v>
      </c>
      <c r="J84" s="259" t="s">
        <v>471</v>
      </c>
      <c r="K84" s="263" t="s">
        <v>564</v>
      </c>
      <c r="L84" s="259" t="s">
        <v>471</v>
      </c>
      <c r="M84" s="222"/>
      <c r="N84" s="591" t="s">
        <v>471</v>
      </c>
      <c r="O84" s="592"/>
      <c r="P84" s="222"/>
      <c r="Q84" s="256" t="s">
        <v>471</v>
      </c>
      <c r="R84" s="256" t="s">
        <v>471</v>
      </c>
      <c r="S84" s="256" t="s">
        <v>471</v>
      </c>
      <c r="T84" s="252" t="s">
        <v>471</v>
      </c>
      <c r="U84" s="258" t="s">
        <v>430</v>
      </c>
      <c r="V84" s="252" t="s">
        <v>471</v>
      </c>
      <c r="W84" s="222"/>
      <c r="X84" s="258" t="s">
        <v>430</v>
      </c>
      <c r="Y84" s="252" t="s">
        <v>471</v>
      </c>
      <c r="Z84" s="258" t="s">
        <v>430</v>
      </c>
      <c r="AA84" s="252" t="s">
        <v>471</v>
      </c>
      <c r="AB84" s="258" t="s">
        <v>430</v>
      </c>
      <c r="AC84" s="252" t="s">
        <v>471</v>
      </c>
      <c r="AD84" s="222"/>
      <c r="AE84" s="252" t="s">
        <v>471</v>
      </c>
      <c r="AF84" s="252" t="s">
        <v>471</v>
      </c>
      <c r="AG84" s="222"/>
      <c r="AH84" s="252" t="s">
        <v>471</v>
      </c>
      <c r="AI84" s="252" t="s">
        <v>471</v>
      </c>
      <c r="AJ84" s="258" t="s">
        <v>430</v>
      </c>
      <c r="AK84" s="222"/>
      <c r="AL84" s="252" t="s">
        <v>471</v>
      </c>
      <c r="AM84" s="258" t="s">
        <v>430</v>
      </c>
      <c r="AN84" s="252" t="s">
        <v>471</v>
      </c>
      <c r="AO84" s="222"/>
      <c r="AP84" s="222"/>
      <c r="AQ84" s="222"/>
      <c r="AR84" s="222"/>
      <c r="AS84" s="222"/>
      <c r="AT84" s="222"/>
      <c r="AU84" s="222"/>
      <c r="AV84" s="222"/>
      <c r="AW84" s="222"/>
      <c r="AX84" s="222"/>
      <c r="AY84" s="593" t="s">
        <v>603</v>
      </c>
      <c r="AZ84" s="594"/>
      <c r="BA84" s="222"/>
      <c r="BB84" s="222"/>
      <c r="BC84" s="222"/>
    </row>
    <row r="85" spans="1:55" ht="76.5" customHeight="1">
      <c r="A85" s="222"/>
      <c r="B85" s="532" t="s">
        <v>566</v>
      </c>
      <c r="C85" s="532"/>
      <c r="D85" s="532"/>
      <c r="E85" s="533" t="s">
        <v>567</v>
      </c>
      <c r="F85" s="533"/>
      <c r="G85" s="533"/>
      <c r="H85" s="533"/>
      <c r="I85" s="533"/>
      <c r="J85" s="533"/>
      <c r="K85" s="533"/>
      <c r="L85" s="533"/>
      <c r="M85" s="222"/>
      <c r="N85" s="532" t="s">
        <v>568</v>
      </c>
      <c r="O85" s="532"/>
      <c r="P85" s="222"/>
      <c r="Q85" s="534"/>
      <c r="R85" s="534"/>
      <c r="S85" s="534"/>
      <c r="T85" s="534"/>
      <c r="U85" s="534"/>
      <c r="V85" s="534"/>
      <c r="W85" s="243"/>
      <c r="X85" s="243"/>
      <c r="Y85" s="243"/>
      <c r="Z85" s="243"/>
      <c r="AA85" s="243"/>
      <c r="AB85" s="243"/>
      <c r="AC85" s="243"/>
      <c r="AD85" s="243"/>
      <c r="AE85" s="535" t="s">
        <v>569</v>
      </c>
      <c r="AF85" s="535"/>
      <c r="AG85" s="222"/>
      <c r="AH85" s="532" t="s">
        <v>570</v>
      </c>
      <c r="AI85" s="532"/>
      <c r="AJ85" s="532"/>
      <c r="AK85" s="222"/>
      <c r="AL85" s="534" t="s">
        <v>571</v>
      </c>
      <c r="AM85" s="534"/>
      <c r="AN85" s="534"/>
      <c r="AO85" s="222"/>
      <c r="AP85" s="222"/>
      <c r="AQ85" s="222"/>
      <c r="AR85" s="222"/>
      <c r="AS85" s="222"/>
      <c r="AT85" s="222"/>
      <c r="AU85" s="222"/>
      <c r="AV85" s="222"/>
      <c r="AW85" s="222"/>
      <c r="AX85" s="222"/>
      <c r="AY85" s="222"/>
      <c r="AZ85" s="222"/>
      <c r="BA85" s="222"/>
      <c r="BB85" s="222"/>
      <c r="BC85" s="222"/>
    </row>
    <row r="86" spans="1:55" ht="41.25" customHeight="1">
      <c r="A86" s="222"/>
      <c r="B86" s="243"/>
      <c r="C86" s="243"/>
      <c r="D86" s="243"/>
      <c r="E86" s="238"/>
      <c r="F86" s="238"/>
      <c r="G86" s="238"/>
      <c r="H86" s="238"/>
      <c r="I86" s="238"/>
      <c r="J86" s="238"/>
      <c r="K86" s="238"/>
      <c r="L86" s="238"/>
      <c r="M86" s="222"/>
      <c r="N86" s="243"/>
      <c r="O86" s="243"/>
      <c r="P86" s="222"/>
      <c r="Q86" s="243"/>
      <c r="R86" s="243"/>
      <c r="S86" s="243"/>
      <c r="T86" s="243"/>
      <c r="U86" s="243"/>
      <c r="V86" s="243"/>
      <c r="W86" s="243"/>
      <c r="X86" s="243"/>
      <c r="Y86" s="243"/>
      <c r="Z86" s="243"/>
      <c r="AA86" s="243"/>
      <c r="AB86" s="243"/>
      <c r="AC86" s="243"/>
      <c r="AD86" s="243"/>
      <c r="AE86" s="277"/>
      <c r="AF86" s="277"/>
      <c r="AG86" s="222"/>
      <c r="AH86" s="278"/>
      <c r="AI86" s="278"/>
      <c r="AJ86" s="278"/>
      <c r="AK86" s="222"/>
      <c r="AL86" s="243"/>
      <c r="AM86" s="243"/>
      <c r="AN86" s="243"/>
      <c r="AO86" s="222"/>
      <c r="AP86" s="222"/>
      <c r="AQ86" s="222"/>
      <c r="AR86" s="222"/>
      <c r="AS86" s="222"/>
      <c r="AT86" s="222"/>
      <c r="AU86" s="222"/>
      <c r="AV86" s="222"/>
      <c r="AW86" s="222"/>
      <c r="AX86" s="222"/>
      <c r="AY86" s="222"/>
      <c r="AZ86" s="222"/>
      <c r="BA86" s="222"/>
      <c r="BB86" s="222"/>
      <c r="BC86" s="222"/>
    </row>
    <row r="87" spans="1:55">
      <c r="A87" s="584" t="s">
        <v>604</v>
      </c>
      <c r="B87" s="584"/>
      <c r="C87" s="584"/>
      <c r="D87" s="584"/>
      <c r="E87" s="584"/>
      <c r="F87" s="584"/>
      <c r="G87" s="584"/>
      <c r="H87" s="584"/>
      <c r="I87" s="584"/>
      <c r="J87" s="584"/>
      <c r="K87" s="584"/>
      <c r="L87" s="584"/>
      <c r="M87" s="584"/>
      <c r="N87" s="584"/>
      <c r="O87" s="584"/>
      <c r="P87" s="584"/>
      <c r="Q87" s="584"/>
      <c r="R87" s="584"/>
      <c r="S87" s="584"/>
      <c r="T87" s="584"/>
      <c r="U87" s="584"/>
      <c r="V87" s="584"/>
      <c r="W87" s="584"/>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2"/>
      <c r="BB87" s="222"/>
      <c r="BC87" s="222"/>
    </row>
    <row r="88" spans="1:55" ht="16.5" customHeight="1" thickBot="1">
      <c r="A88" s="222"/>
      <c r="B88" s="279"/>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row>
    <row r="89" spans="1:55" ht="24" customHeight="1" thickBot="1">
      <c r="A89" s="222"/>
      <c r="B89" s="222"/>
      <c r="C89" s="534"/>
      <c r="D89" s="534"/>
      <c r="E89" s="222"/>
      <c r="F89" s="222"/>
      <c r="G89" s="222"/>
      <c r="H89" s="585" t="s">
        <v>427</v>
      </c>
      <c r="I89" s="586"/>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row>
    <row r="90" spans="1:55" ht="12" thickBot="1">
      <c r="A90" s="222"/>
      <c r="B90" s="222"/>
      <c r="C90" s="228"/>
      <c r="D90" s="228"/>
      <c r="E90" s="222"/>
      <c r="F90" s="222"/>
      <c r="G90" s="222"/>
      <c r="H90" s="229" t="s">
        <v>428</v>
      </c>
      <c r="I90" s="229" t="s">
        <v>429</v>
      </c>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row>
    <row r="91" spans="1:55" ht="12" thickBot="1">
      <c r="A91" s="222"/>
      <c r="B91" s="222"/>
      <c r="C91" s="222"/>
      <c r="D91" s="222"/>
      <c r="E91" s="222"/>
      <c r="F91" s="222"/>
      <c r="G91" s="222"/>
      <c r="H91" s="231"/>
      <c r="I91" s="231"/>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row>
    <row r="92" spans="1:55">
      <c r="A92" s="222"/>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row>
    <row r="93" spans="1:55" ht="21.75" customHeight="1">
      <c r="A93" s="584" t="s">
        <v>431</v>
      </c>
      <c r="B93" s="584"/>
      <c r="C93" s="584"/>
      <c r="D93" s="584"/>
      <c r="E93" s="584"/>
      <c r="F93" s="584"/>
      <c r="G93" s="584"/>
      <c r="H93" s="584"/>
      <c r="I93" s="584"/>
      <c r="J93" s="584"/>
      <c r="K93" s="584"/>
      <c r="L93" s="584"/>
      <c r="M93" s="584"/>
      <c r="N93" s="584"/>
      <c r="O93" s="584"/>
      <c r="P93" s="584"/>
      <c r="Q93" s="584"/>
      <c r="R93" s="584"/>
      <c r="S93" s="584"/>
      <c r="T93" s="584"/>
      <c r="U93" s="584"/>
      <c r="V93" s="584"/>
      <c r="W93" s="584"/>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row>
    <row r="94" spans="1:55" ht="27.75" customHeight="1" thickBot="1">
      <c r="A94" s="222"/>
      <c r="B94" s="221" t="s">
        <v>432</v>
      </c>
      <c r="C94" s="221" t="s">
        <v>433</v>
      </c>
      <c r="D94" s="221" t="s">
        <v>434</v>
      </c>
      <c r="E94" s="221" t="s">
        <v>435</v>
      </c>
      <c r="F94" s="221" t="s">
        <v>436</v>
      </c>
      <c r="G94" s="221" t="s">
        <v>437</v>
      </c>
      <c r="H94" s="221" t="s">
        <v>438</v>
      </c>
      <c r="I94" s="221" t="s">
        <v>439</v>
      </c>
      <c r="J94" s="221" t="s">
        <v>440</v>
      </c>
      <c r="K94" s="221" t="s">
        <v>441</v>
      </c>
      <c r="L94" s="221" t="s">
        <v>442</v>
      </c>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row>
    <row r="95" spans="1:55" ht="49.5" customHeight="1" thickBot="1">
      <c r="A95" s="222"/>
      <c r="B95" s="564" t="s">
        <v>443</v>
      </c>
      <c r="C95" s="565" t="s">
        <v>443</v>
      </c>
      <c r="D95" s="528" t="s">
        <v>444</v>
      </c>
      <c r="E95" s="568"/>
      <c r="F95" s="568"/>
      <c r="G95" s="568"/>
      <c r="H95" s="568"/>
      <c r="I95" s="568"/>
      <c r="J95" s="568"/>
      <c r="K95" s="568"/>
      <c r="L95" s="529"/>
      <c r="M95" s="222"/>
      <c r="N95" s="569" t="s">
        <v>445</v>
      </c>
      <c r="O95" s="570"/>
      <c r="P95" s="222"/>
      <c r="Q95" s="555" t="s">
        <v>446</v>
      </c>
      <c r="R95" s="556"/>
      <c r="S95" s="557"/>
      <c r="T95" s="575" t="s">
        <v>605</v>
      </c>
      <c r="U95" s="576"/>
      <c r="V95" s="577"/>
      <c r="W95" s="232"/>
      <c r="X95" s="545" t="s">
        <v>448</v>
      </c>
      <c r="Y95" s="546"/>
      <c r="Z95" s="545" t="s">
        <v>449</v>
      </c>
      <c r="AA95" s="546"/>
      <c r="AB95" s="545" t="s">
        <v>450</v>
      </c>
      <c r="AC95" s="546"/>
      <c r="AD95" s="232"/>
      <c r="AE95" s="545" t="s">
        <v>606</v>
      </c>
      <c r="AF95" s="546"/>
      <c r="AG95" s="222"/>
      <c r="AH95" s="555" t="s">
        <v>452</v>
      </c>
      <c r="AI95" s="556"/>
      <c r="AJ95" s="557"/>
      <c r="AK95" s="222"/>
      <c r="AL95" s="564" t="s">
        <v>453</v>
      </c>
      <c r="AM95" s="564"/>
      <c r="AN95" s="564"/>
      <c r="AO95" s="222"/>
      <c r="AP95" s="536" t="s">
        <v>454</v>
      </c>
      <c r="AQ95" s="536"/>
      <c r="AR95" s="222"/>
      <c r="AS95" s="537" t="s">
        <v>455</v>
      </c>
      <c r="AT95" s="538"/>
      <c r="AU95" s="222"/>
      <c r="AV95" s="537" t="s">
        <v>456</v>
      </c>
      <c r="AW95" s="538"/>
      <c r="AX95" s="222"/>
      <c r="AY95" s="539" t="s">
        <v>457</v>
      </c>
      <c r="AZ95" s="540"/>
      <c r="BA95" s="222"/>
      <c r="BB95" s="222"/>
      <c r="BC95" s="222"/>
    </row>
    <row r="96" spans="1:55" ht="15.75" customHeight="1" thickBot="1">
      <c r="A96" s="222"/>
      <c r="B96" s="564"/>
      <c r="C96" s="566"/>
      <c r="D96" s="555" t="s">
        <v>458</v>
      </c>
      <c r="E96" s="556"/>
      <c r="F96" s="556"/>
      <c r="G96" s="556"/>
      <c r="H96" s="556"/>
      <c r="I96" s="557"/>
      <c r="J96" s="565" t="s">
        <v>459</v>
      </c>
      <c r="K96" s="565" t="s">
        <v>460</v>
      </c>
      <c r="L96" s="564" t="s">
        <v>461</v>
      </c>
      <c r="M96" s="222"/>
      <c r="N96" s="571"/>
      <c r="O96" s="572"/>
      <c r="P96" s="222"/>
      <c r="Q96" s="558"/>
      <c r="R96" s="559"/>
      <c r="S96" s="560"/>
      <c r="T96" s="578"/>
      <c r="U96" s="579"/>
      <c r="V96" s="580"/>
      <c r="W96" s="232"/>
      <c r="X96" s="547"/>
      <c r="Y96" s="548"/>
      <c r="Z96" s="547"/>
      <c r="AA96" s="548"/>
      <c r="AB96" s="547"/>
      <c r="AC96" s="548"/>
      <c r="AD96" s="232"/>
      <c r="AE96" s="551"/>
      <c r="AF96" s="552"/>
      <c r="AG96" s="222"/>
      <c r="AH96" s="558"/>
      <c r="AI96" s="559"/>
      <c r="AJ96" s="560"/>
      <c r="AK96" s="222"/>
      <c r="AL96" s="564"/>
      <c r="AM96" s="564"/>
      <c r="AN96" s="564"/>
      <c r="AO96" s="222"/>
      <c r="AP96" s="280" t="s">
        <v>428</v>
      </c>
      <c r="AQ96" s="280" t="s">
        <v>429</v>
      </c>
      <c r="AR96" s="222"/>
      <c r="AS96" s="280" t="s">
        <v>428</v>
      </c>
      <c r="AT96" s="280" t="s">
        <v>429</v>
      </c>
      <c r="AU96" s="222"/>
      <c r="AV96" s="539"/>
      <c r="AW96" s="540"/>
      <c r="AX96" s="222"/>
      <c r="AY96" s="541"/>
      <c r="AZ96" s="542"/>
      <c r="BA96" s="222"/>
      <c r="BB96" s="222"/>
      <c r="BC96" s="222"/>
    </row>
    <row r="97" spans="1:55" ht="12" thickBot="1">
      <c r="A97" s="222"/>
      <c r="B97" s="564"/>
      <c r="C97" s="566"/>
      <c r="D97" s="561"/>
      <c r="E97" s="562"/>
      <c r="F97" s="562"/>
      <c r="G97" s="562"/>
      <c r="H97" s="562"/>
      <c r="I97" s="563"/>
      <c r="J97" s="566"/>
      <c r="K97" s="566"/>
      <c r="L97" s="564"/>
      <c r="M97" s="222"/>
      <c r="N97" s="571"/>
      <c r="O97" s="572"/>
      <c r="P97" s="222"/>
      <c r="Q97" s="561"/>
      <c r="R97" s="562"/>
      <c r="S97" s="563"/>
      <c r="T97" s="581"/>
      <c r="U97" s="582"/>
      <c r="V97" s="583"/>
      <c r="W97" s="232"/>
      <c r="X97" s="549"/>
      <c r="Y97" s="550"/>
      <c r="Z97" s="549"/>
      <c r="AA97" s="550"/>
      <c r="AB97" s="549"/>
      <c r="AC97" s="550"/>
      <c r="AD97" s="232"/>
      <c r="AE97" s="553"/>
      <c r="AF97" s="554"/>
      <c r="AG97" s="222"/>
      <c r="AH97" s="561"/>
      <c r="AI97" s="562"/>
      <c r="AJ97" s="563"/>
      <c r="AK97" s="222"/>
      <c r="AL97" s="564"/>
      <c r="AM97" s="564"/>
      <c r="AN97" s="564"/>
      <c r="AO97" s="222"/>
      <c r="AP97" s="281"/>
      <c r="AQ97" s="281"/>
      <c r="AR97" s="222"/>
      <c r="AS97" s="281"/>
      <c r="AT97" s="281"/>
      <c r="AV97" s="543"/>
      <c r="AW97" s="544"/>
      <c r="AY97" s="543"/>
      <c r="AZ97" s="544"/>
      <c r="BA97" s="222"/>
      <c r="BB97" s="222"/>
      <c r="BC97" s="222"/>
    </row>
    <row r="98" spans="1:55" ht="23.25" thickBot="1">
      <c r="A98" s="222"/>
      <c r="B98" s="564"/>
      <c r="C98" s="567"/>
      <c r="D98" s="282" t="s">
        <v>462</v>
      </c>
      <c r="E98" s="282" t="s">
        <v>463</v>
      </c>
      <c r="F98" s="282" t="s">
        <v>464</v>
      </c>
      <c r="G98" s="282" t="s">
        <v>465</v>
      </c>
      <c r="H98" s="282" t="s">
        <v>466</v>
      </c>
      <c r="I98" s="282" t="s">
        <v>467</v>
      </c>
      <c r="J98" s="567"/>
      <c r="K98" s="567"/>
      <c r="L98" s="564"/>
      <c r="M98" s="222"/>
      <c r="N98" s="573"/>
      <c r="O98" s="574"/>
      <c r="P98" s="222"/>
      <c r="Q98" s="282" t="s">
        <v>468</v>
      </c>
      <c r="R98" s="282" t="s">
        <v>428</v>
      </c>
      <c r="S98" s="283" t="s">
        <v>429</v>
      </c>
      <c r="T98" s="282" t="s">
        <v>468</v>
      </c>
      <c r="U98" s="282" t="s">
        <v>428</v>
      </c>
      <c r="V98" s="283" t="s">
        <v>429</v>
      </c>
      <c r="W98" s="238"/>
      <c r="X98" s="280" t="s">
        <v>428</v>
      </c>
      <c r="Y98" s="280" t="s">
        <v>429</v>
      </c>
      <c r="Z98" s="280" t="s">
        <v>428</v>
      </c>
      <c r="AA98" s="280" t="s">
        <v>429</v>
      </c>
      <c r="AB98" s="280" t="s">
        <v>428</v>
      </c>
      <c r="AC98" s="280" t="s">
        <v>429</v>
      </c>
      <c r="AD98" s="238"/>
      <c r="AE98" s="282" t="s">
        <v>428</v>
      </c>
      <c r="AF98" s="282" t="s">
        <v>429</v>
      </c>
      <c r="AG98" s="222"/>
      <c r="AH98" s="282" t="s">
        <v>468</v>
      </c>
      <c r="AI98" s="282" t="s">
        <v>428</v>
      </c>
      <c r="AJ98" s="283" t="s">
        <v>429</v>
      </c>
      <c r="AK98" s="222"/>
      <c r="AL98" s="282" t="s">
        <v>468</v>
      </c>
      <c r="AM98" s="282" t="s">
        <v>428</v>
      </c>
      <c r="AN98" s="282" t="s">
        <v>429</v>
      </c>
      <c r="AO98" s="222"/>
      <c r="AP98" s="222"/>
      <c r="AQ98" s="222"/>
      <c r="AR98" s="222"/>
      <c r="AS98" s="222"/>
      <c r="AT98" s="222"/>
      <c r="AU98" s="222"/>
      <c r="AV98" s="222"/>
      <c r="AW98" s="222"/>
      <c r="AX98" s="222"/>
      <c r="AY98" s="530"/>
      <c r="AZ98" s="531"/>
      <c r="BA98" s="222"/>
      <c r="BB98" s="222"/>
      <c r="BC98" s="222"/>
    </row>
    <row r="99" spans="1:55" ht="12" thickBot="1">
      <c r="A99" s="222"/>
      <c r="B99" s="281" t="s">
        <v>469</v>
      </c>
      <c r="C99" s="284"/>
      <c r="D99" s="284"/>
      <c r="E99" s="284"/>
      <c r="F99" s="284"/>
      <c r="G99" s="284"/>
      <c r="H99" s="284"/>
      <c r="I99" s="281"/>
      <c r="J99" s="281"/>
      <c r="K99" s="281"/>
      <c r="L99" s="281"/>
      <c r="M99" s="222"/>
      <c r="N99" s="528" t="s">
        <v>607</v>
      </c>
      <c r="O99" s="529"/>
      <c r="P99" s="222"/>
      <c r="Q99" s="284"/>
      <c r="R99" s="285"/>
      <c r="S99" s="285"/>
      <c r="T99" s="281"/>
      <c r="U99" s="281"/>
      <c r="V99" s="281"/>
      <c r="W99" s="222"/>
      <c r="X99" s="281"/>
      <c r="Y99" s="281"/>
      <c r="Z99" s="281"/>
      <c r="AA99" s="281"/>
      <c r="AB99" s="281"/>
      <c r="AC99" s="281"/>
      <c r="AD99" s="222"/>
      <c r="AE99" s="281"/>
      <c r="AF99" s="281"/>
      <c r="AG99" s="222"/>
      <c r="AH99" s="281"/>
      <c r="AI99" s="281"/>
      <c r="AJ99" s="281"/>
      <c r="AK99" s="222"/>
      <c r="AL99" s="281"/>
      <c r="AM99" s="281"/>
      <c r="AN99" s="281"/>
      <c r="AO99" s="222"/>
      <c r="AP99" s="222"/>
      <c r="AQ99" s="222"/>
      <c r="AR99" s="222"/>
      <c r="AS99" s="222"/>
      <c r="AT99" s="222"/>
      <c r="AU99" s="222"/>
      <c r="AV99" s="222"/>
      <c r="AW99" s="222"/>
      <c r="AX99" s="222"/>
      <c r="AY99" s="530"/>
      <c r="AZ99" s="531"/>
      <c r="BA99" s="222"/>
      <c r="BB99" s="222"/>
      <c r="BC99" s="222"/>
    </row>
    <row r="100" spans="1:55" ht="12" thickBot="1">
      <c r="A100" s="222"/>
      <c r="B100" s="281" t="s">
        <v>474</v>
      </c>
      <c r="C100" s="284"/>
      <c r="D100" s="284"/>
      <c r="E100" s="284"/>
      <c r="F100" s="284"/>
      <c r="G100" s="284"/>
      <c r="H100" s="284"/>
      <c r="I100" s="281"/>
      <c r="J100" s="281"/>
      <c r="K100" s="281"/>
      <c r="L100" s="281"/>
      <c r="M100" s="222"/>
      <c r="N100" s="528" t="s">
        <v>608</v>
      </c>
      <c r="O100" s="529"/>
      <c r="P100" s="222"/>
      <c r="Q100" s="286"/>
      <c r="R100" s="285"/>
      <c r="S100" s="285"/>
      <c r="T100" s="281"/>
      <c r="U100" s="281"/>
      <c r="V100" s="281"/>
      <c r="W100" s="222"/>
      <c r="X100" s="281"/>
      <c r="Y100" s="281"/>
      <c r="Z100" s="281"/>
      <c r="AA100" s="281"/>
      <c r="AB100" s="281"/>
      <c r="AC100" s="281"/>
      <c r="AD100" s="222"/>
      <c r="AE100" s="281"/>
      <c r="AF100" s="281"/>
      <c r="AG100" s="222"/>
      <c r="AH100" s="281"/>
      <c r="AI100" s="281"/>
      <c r="AJ100" s="281"/>
      <c r="AK100" s="222"/>
      <c r="AL100" s="281"/>
      <c r="AM100" s="281"/>
      <c r="AN100" s="281"/>
      <c r="AO100" s="222"/>
      <c r="AP100" s="222"/>
      <c r="AQ100" s="222"/>
      <c r="AR100" s="222"/>
      <c r="AS100" s="222"/>
      <c r="AT100" s="222"/>
      <c r="AU100" s="222"/>
      <c r="AV100" s="222"/>
      <c r="AW100" s="222"/>
      <c r="AX100" s="222"/>
      <c r="AY100" s="530"/>
      <c r="AZ100" s="531"/>
      <c r="BA100" s="222"/>
      <c r="BB100" s="222"/>
      <c r="BC100" s="222"/>
    </row>
    <row r="101" spans="1:55" ht="12" thickBot="1">
      <c r="A101" s="222"/>
      <c r="B101" s="281" t="s">
        <v>479</v>
      </c>
      <c r="C101" s="284"/>
      <c r="D101" s="284"/>
      <c r="E101" s="284"/>
      <c r="F101" s="284"/>
      <c r="G101" s="284"/>
      <c r="H101" s="284"/>
      <c r="I101" s="281"/>
      <c r="J101" s="281"/>
      <c r="K101" s="281"/>
      <c r="L101" s="281"/>
      <c r="M101" s="222"/>
      <c r="N101" s="528" t="s">
        <v>609</v>
      </c>
      <c r="O101" s="529"/>
      <c r="P101" s="222"/>
      <c r="Q101" s="286"/>
      <c r="R101" s="285"/>
      <c r="S101" s="285"/>
      <c r="T101" s="281"/>
      <c r="U101" s="281"/>
      <c r="V101" s="281"/>
      <c r="W101" s="222"/>
      <c r="X101" s="281"/>
      <c r="Y101" s="281"/>
      <c r="Z101" s="281"/>
      <c r="AA101" s="281"/>
      <c r="AB101" s="281"/>
      <c r="AC101" s="281"/>
      <c r="AD101" s="222"/>
      <c r="AE101" s="281"/>
      <c r="AF101" s="281"/>
      <c r="AG101" s="222"/>
      <c r="AH101" s="281"/>
      <c r="AI101" s="281"/>
      <c r="AJ101" s="281"/>
      <c r="AK101" s="222"/>
      <c r="AL101" s="281"/>
      <c r="AM101" s="281"/>
      <c r="AN101" s="281"/>
      <c r="AO101" s="222"/>
      <c r="AP101" s="222"/>
      <c r="AQ101" s="222"/>
      <c r="AR101" s="222"/>
      <c r="AS101" s="222"/>
      <c r="AT101" s="222"/>
      <c r="AU101" s="222"/>
      <c r="AV101" s="222"/>
      <c r="AW101" s="222"/>
      <c r="AX101" s="222"/>
      <c r="AY101" s="530"/>
      <c r="AZ101" s="531"/>
      <c r="BA101" s="222"/>
      <c r="BB101" s="222"/>
      <c r="BC101" s="222"/>
    </row>
    <row r="102" spans="1:55" ht="12" thickBot="1">
      <c r="A102" s="222"/>
      <c r="B102" s="281" t="s">
        <v>483</v>
      </c>
      <c r="C102" s="284"/>
      <c r="D102" s="284"/>
      <c r="E102" s="284"/>
      <c r="F102" s="284"/>
      <c r="G102" s="284"/>
      <c r="H102" s="284"/>
      <c r="I102" s="281"/>
      <c r="J102" s="281"/>
      <c r="K102" s="281"/>
      <c r="L102" s="281"/>
      <c r="M102" s="222"/>
      <c r="N102" s="528" t="s">
        <v>609</v>
      </c>
      <c r="O102" s="529"/>
      <c r="P102" s="222"/>
      <c r="Q102" s="286"/>
      <c r="R102" s="285"/>
      <c r="S102" s="285"/>
      <c r="T102" s="281"/>
      <c r="U102" s="281"/>
      <c r="V102" s="281"/>
      <c r="W102" s="222"/>
      <c r="X102" s="281"/>
      <c r="Y102" s="281"/>
      <c r="Z102" s="281"/>
      <c r="AA102" s="281"/>
      <c r="AB102" s="281"/>
      <c r="AC102" s="281"/>
      <c r="AD102" s="222"/>
      <c r="AE102" s="281"/>
      <c r="AF102" s="281"/>
      <c r="AG102" s="222"/>
      <c r="AH102" s="281"/>
      <c r="AI102" s="281"/>
      <c r="AJ102" s="281"/>
      <c r="AK102" s="222"/>
      <c r="AL102" s="281"/>
      <c r="AM102" s="281"/>
      <c r="AN102" s="281"/>
      <c r="AO102" s="222"/>
      <c r="AP102" s="222"/>
      <c r="AQ102" s="222"/>
      <c r="AR102" s="222"/>
      <c r="AS102" s="222"/>
      <c r="AT102" s="222"/>
      <c r="AU102" s="222"/>
      <c r="AV102" s="222"/>
      <c r="AW102" s="222"/>
      <c r="AX102" s="222"/>
      <c r="AY102" s="530"/>
      <c r="AZ102" s="531"/>
      <c r="BA102" s="222"/>
      <c r="BB102" s="222"/>
      <c r="BC102" s="222"/>
    </row>
    <row r="103" spans="1:55" ht="12" thickBot="1">
      <c r="A103" s="222"/>
      <c r="B103" s="281" t="s">
        <v>487</v>
      </c>
      <c r="C103" s="284"/>
      <c r="D103" s="284"/>
      <c r="E103" s="284"/>
      <c r="F103" s="284"/>
      <c r="G103" s="284"/>
      <c r="H103" s="284"/>
      <c r="I103" s="281"/>
      <c r="J103" s="281"/>
      <c r="K103" s="281"/>
      <c r="L103" s="281"/>
      <c r="M103" s="222"/>
      <c r="N103" s="528" t="s">
        <v>610</v>
      </c>
      <c r="O103" s="529"/>
      <c r="P103" s="222"/>
      <c r="Q103" s="286"/>
      <c r="R103" s="285"/>
      <c r="S103" s="285"/>
      <c r="T103" s="281"/>
      <c r="U103" s="281"/>
      <c r="V103" s="281"/>
      <c r="W103" s="222"/>
      <c r="X103" s="281"/>
      <c r="Y103" s="281"/>
      <c r="Z103" s="281"/>
      <c r="AA103" s="281"/>
      <c r="AB103" s="281"/>
      <c r="AC103" s="281"/>
      <c r="AD103" s="222"/>
      <c r="AE103" s="281"/>
      <c r="AF103" s="281"/>
      <c r="AG103" s="222"/>
      <c r="AH103" s="281"/>
      <c r="AI103" s="281"/>
      <c r="AJ103" s="281"/>
      <c r="AK103" s="222"/>
      <c r="AL103" s="281"/>
      <c r="AM103" s="281"/>
      <c r="AN103" s="281"/>
      <c r="AO103" s="222"/>
      <c r="AP103" s="222"/>
      <c r="AQ103" s="222"/>
      <c r="AR103" s="222"/>
      <c r="AS103" s="222"/>
      <c r="AT103" s="222"/>
      <c r="AU103" s="222"/>
      <c r="AV103" s="222"/>
      <c r="AW103" s="222"/>
      <c r="AX103" s="222"/>
      <c r="AY103" s="530"/>
      <c r="AZ103" s="531"/>
      <c r="BA103" s="222"/>
      <c r="BB103" s="222"/>
      <c r="BC103" s="222"/>
    </row>
    <row r="104" spans="1:55" ht="47.25" customHeight="1">
      <c r="A104" s="222"/>
      <c r="B104" s="532" t="s">
        <v>566</v>
      </c>
      <c r="C104" s="532"/>
      <c r="D104" s="532"/>
      <c r="E104" s="533" t="s">
        <v>567</v>
      </c>
      <c r="F104" s="533"/>
      <c r="G104" s="533"/>
      <c r="H104" s="533"/>
      <c r="I104" s="533"/>
      <c r="J104" s="533"/>
      <c r="K104" s="533"/>
      <c r="L104" s="533"/>
      <c r="M104" s="222"/>
      <c r="N104" s="532" t="s">
        <v>568</v>
      </c>
      <c r="O104" s="532"/>
      <c r="P104" s="222"/>
      <c r="Q104" s="534"/>
      <c r="R104" s="534"/>
      <c r="S104" s="534"/>
      <c r="T104" s="534"/>
      <c r="U104" s="534"/>
      <c r="V104" s="534"/>
      <c r="W104" s="243"/>
      <c r="X104" s="243"/>
      <c r="Y104" s="243"/>
      <c r="Z104" s="243"/>
      <c r="AA104" s="243"/>
      <c r="AB104" s="243"/>
      <c r="AC104" s="243"/>
      <c r="AD104" s="243"/>
      <c r="AE104" s="535" t="s">
        <v>569</v>
      </c>
      <c r="AF104" s="535"/>
      <c r="AG104" s="222"/>
      <c r="AH104" s="532" t="s">
        <v>570</v>
      </c>
      <c r="AI104" s="532"/>
      <c r="AJ104" s="532"/>
      <c r="AK104" s="222"/>
      <c r="AL104" s="532" t="s">
        <v>571</v>
      </c>
      <c r="AM104" s="532"/>
      <c r="AN104" s="532"/>
      <c r="AO104" s="222"/>
      <c r="AP104" s="222"/>
      <c r="AQ104" s="222"/>
      <c r="AR104" s="222"/>
      <c r="AS104" s="222"/>
      <c r="AT104" s="222"/>
      <c r="AU104" s="222"/>
      <c r="AV104" s="222"/>
      <c r="AW104" s="222"/>
      <c r="AX104" s="222"/>
      <c r="AY104" s="222"/>
      <c r="AZ104" s="222"/>
      <c r="BA104" s="222"/>
      <c r="BB104" s="222"/>
      <c r="BC104" s="222"/>
    </row>
    <row r="105" spans="1:55" ht="47.25" customHeight="1" thickBot="1">
      <c r="A105" s="222"/>
      <c r="B105" s="243"/>
      <c r="C105" s="243"/>
      <c r="D105" s="243"/>
      <c r="E105" s="238"/>
      <c r="F105" s="238"/>
      <c r="G105" s="238"/>
      <c r="H105" s="238"/>
      <c r="I105" s="238"/>
      <c r="J105" s="238"/>
      <c r="K105" s="238"/>
      <c r="L105" s="238"/>
      <c r="M105" s="222"/>
      <c r="N105" s="243"/>
      <c r="O105" s="243"/>
      <c r="P105" s="222"/>
      <c r="Q105" s="243"/>
      <c r="R105" s="243"/>
      <c r="S105" s="243"/>
      <c r="T105" s="243"/>
      <c r="U105" s="243"/>
      <c r="V105" s="243"/>
      <c r="W105" s="243"/>
      <c r="X105" s="243"/>
      <c r="Y105" s="243"/>
      <c r="Z105" s="243"/>
      <c r="AA105" s="243"/>
      <c r="AB105" s="243"/>
      <c r="AC105" s="243"/>
      <c r="AD105" s="243"/>
      <c r="AE105" s="244"/>
      <c r="AF105" s="244"/>
      <c r="AG105" s="222"/>
      <c r="AH105" s="243"/>
      <c r="AI105" s="243"/>
      <c r="AJ105" s="243"/>
      <c r="AK105" s="222"/>
      <c r="AL105" s="243"/>
      <c r="AM105" s="243"/>
      <c r="AN105" s="243"/>
      <c r="AO105" s="222"/>
      <c r="AP105" s="222"/>
      <c r="AQ105" s="222"/>
      <c r="AR105" s="222"/>
      <c r="AS105" s="222"/>
      <c r="AT105" s="222"/>
      <c r="AU105" s="222"/>
      <c r="AV105" s="222"/>
      <c r="AW105" s="222"/>
      <c r="AX105" s="222"/>
      <c r="AY105" s="222"/>
      <c r="AZ105" s="222"/>
      <c r="BA105" s="222"/>
      <c r="BB105" s="222"/>
      <c r="BC105" s="222"/>
    </row>
    <row r="106" spans="1:55" ht="24" customHeight="1" thickBot="1">
      <c r="A106" s="222"/>
      <c r="B106" s="524" t="s">
        <v>611</v>
      </c>
      <c r="C106" s="525"/>
      <c r="D106" s="526" t="s">
        <v>612</v>
      </c>
      <c r="E106" s="527"/>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row>
    <row r="107" spans="1:55" ht="12" thickBot="1">
      <c r="A107" s="222"/>
      <c r="B107" s="282" t="s">
        <v>428</v>
      </c>
      <c r="C107" s="282" t="s">
        <v>429</v>
      </c>
      <c r="D107" s="526"/>
      <c r="E107" s="527"/>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row>
    <row r="108" spans="1:55" ht="14.25" customHeight="1" thickBot="1">
      <c r="A108" s="222"/>
      <c r="B108" s="281"/>
      <c r="C108" s="281"/>
      <c r="D108" s="287"/>
      <c r="E108" s="288"/>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row>
    <row r="109" spans="1:55">
      <c r="A109" s="222"/>
      <c r="B109" s="22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row>
    <row r="110" spans="1:55">
      <c r="A110" s="222"/>
      <c r="B110" s="22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row>
    <row r="111" spans="1:55">
      <c r="A111" s="222"/>
      <c r="B111" s="222"/>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2"/>
    </row>
    <row r="112" spans="1:55">
      <c r="A112" s="222"/>
      <c r="B112" s="222"/>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c r="BC112" s="222"/>
    </row>
    <row r="113" spans="1:55">
      <c r="A113" s="222"/>
      <c r="B113" s="222"/>
      <c r="C113" s="22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c r="BC113" s="222"/>
    </row>
    <row r="114" spans="1:55">
      <c r="B114" s="222"/>
      <c r="C114" s="222"/>
      <c r="D114" s="222"/>
      <c r="E114" s="222"/>
      <c r="F114" s="222"/>
      <c r="G114" s="222"/>
      <c r="H114" s="222"/>
      <c r="I114" s="222"/>
      <c r="J114" s="222"/>
      <c r="K114" s="222"/>
      <c r="L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c r="BC114" s="222"/>
    </row>
    <row r="115" spans="1:55">
      <c r="A115" s="222"/>
      <c r="B115" s="222"/>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c r="BC115" s="222"/>
    </row>
    <row r="116" spans="1:55">
      <c r="A116" s="222"/>
      <c r="B116" s="222"/>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c r="BC116" s="222"/>
    </row>
    <row r="117" spans="1:55">
      <c r="A117" s="222"/>
      <c r="B117" s="222"/>
      <c r="C117" s="222"/>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c r="BC117" s="222"/>
    </row>
  </sheetData>
  <mergeCells count="212">
    <mergeCell ref="B18:B21"/>
    <mergeCell ref="C18:C21"/>
    <mergeCell ref="D18:L18"/>
    <mergeCell ref="N18:O21"/>
    <mergeCell ref="Q18:S20"/>
    <mergeCell ref="T18:V20"/>
    <mergeCell ref="A3:W3"/>
    <mergeCell ref="A6:W6"/>
    <mergeCell ref="B8:I8"/>
    <mergeCell ref="C10:D10"/>
    <mergeCell ref="H10:I10"/>
    <mergeCell ref="A15:W15"/>
    <mergeCell ref="AP18:AQ18"/>
    <mergeCell ref="AS18:AT18"/>
    <mergeCell ref="AV18:AW18"/>
    <mergeCell ref="AY18:AZ20"/>
    <mergeCell ref="D19:I20"/>
    <mergeCell ref="J19:J21"/>
    <mergeCell ref="K19:K21"/>
    <mergeCell ref="L19:L21"/>
    <mergeCell ref="AV19:AW20"/>
    <mergeCell ref="AY21:AZ21"/>
    <mergeCell ref="X18:Y20"/>
    <mergeCell ref="Z18:AA20"/>
    <mergeCell ref="AB18:AC20"/>
    <mergeCell ref="AE18:AF20"/>
    <mergeCell ref="AH18:AJ20"/>
    <mergeCell ref="AL18:AN20"/>
    <mergeCell ref="N25:O25"/>
    <mergeCell ref="AY25:AZ25"/>
    <mergeCell ref="N26:O26"/>
    <mergeCell ref="AY26:AZ26"/>
    <mergeCell ref="N27:O27"/>
    <mergeCell ref="AY27:AZ27"/>
    <mergeCell ref="N22:O22"/>
    <mergeCell ref="AY22:AZ22"/>
    <mergeCell ref="N23:O23"/>
    <mergeCell ref="AY23:AZ23"/>
    <mergeCell ref="N24:O24"/>
    <mergeCell ref="AY24:AZ24"/>
    <mergeCell ref="N31:O31"/>
    <mergeCell ref="AY31:AZ31"/>
    <mergeCell ref="N32:O32"/>
    <mergeCell ref="AY32:AZ32"/>
    <mergeCell ref="N33:O33"/>
    <mergeCell ref="AY33:AZ33"/>
    <mergeCell ref="N28:O28"/>
    <mergeCell ref="AY28:AZ28"/>
    <mergeCell ref="N29:O29"/>
    <mergeCell ref="AY29:AZ29"/>
    <mergeCell ref="N30:O30"/>
    <mergeCell ref="AY30:AZ30"/>
    <mergeCell ref="N37:O37"/>
    <mergeCell ref="AY37:AZ37"/>
    <mergeCell ref="N38:O38"/>
    <mergeCell ref="AY38:AZ38"/>
    <mergeCell ref="N39:O39"/>
    <mergeCell ref="AY39:AZ39"/>
    <mergeCell ref="N34:O34"/>
    <mergeCell ref="AY34:AZ34"/>
    <mergeCell ref="N35:O35"/>
    <mergeCell ref="AY35:AZ35"/>
    <mergeCell ref="N36:O36"/>
    <mergeCell ref="AY36:AZ36"/>
    <mergeCell ref="N43:O43"/>
    <mergeCell ref="AY43:AZ43"/>
    <mergeCell ref="N44:O44"/>
    <mergeCell ref="AY44:AZ44"/>
    <mergeCell ref="N45:O45"/>
    <mergeCell ref="AY45:AZ45"/>
    <mergeCell ref="N40:O40"/>
    <mergeCell ref="AY40:AZ40"/>
    <mergeCell ref="N41:O41"/>
    <mergeCell ref="AY41:AZ41"/>
    <mergeCell ref="N42:O42"/>
    <mergeCell ref="AY42:AZ42"/>
    <mergeCell ref="B57:B60"/>
    <mergeCell ref="C57:C60"/>
    <mergeCell ref="D57:L57"/>
    <mergeCell ref="N57:O60"/>
    <mergeCell ref="Q57:S59"/>
    <mergeCell ref="T57:V59"/>
    <mergeCell ref="AH46:AJ46"/>
    <mergeCell ref="AL46:AN46"/>
    <mergeCell ref="A48:W48"/>
    <mergeCell ref="C50:D50"/>
    <mergeCell ref="H50:I50"/>
    <mergeCell ref="A54:W54"/>
    <mergeCell ref="B46:D46"/>
    <mergeCell ref="E46:L46"/>
    <mergeCell ref="N46:O46"/>
    <mergeCell ref="Q46:S46"/>
    <mergeCell ref="T46:V46"/>
    <mergeCell ref="AE46:AF46"/>
    <mergeCell ref="AP57:AQ57"/>
    <mergeCell ref="AS57:AT57"/>
    <mergeCell ref="AV57:AW57"/>
    <mergeCell ref="AY57:AZ59"/>
    <mergeCell ref="D58:I59"/>
    <mergeCell ref="J58:J60"/>
    <mergeCell ref="K58:K60"/>
    <mergeCell ref="L58:L60"/>
    <mergeCell ref="AV58:AW59"/>
    <mergeCell ref="AY60:AZ60"/>
    <mergeCell ref="X57:Y59"/>
    <mergeCell ref="Z57:AA59"/>
    <mergeCell ref="AB57:AC59"/>
    <mergeCell ref="AE57:AF59"/>
    <mergeCell ref="AH57:AJ59"/>
    <mergeCell ref="AL57:AN59"/>
    <mergeCell ref="N64:O64"/>
    <mergeCell ref="AY64:AZ64"/>
    <mergeCell ref="N65:O65"/>
    <mergeCell ref="AY65:AZ65"/>
    <mergeCell ref="N66:O66"/>
    <mergeCell ref="AY66:AZ66"/>
    <mergeCell ref="N61:O61"/>
    <mergeCell ref="AY61:AZ61"/>
    <mergeCell ref="N62:O62"/>
    <mergeCell ref="AY62:AZ62"/>
    <mergeCell ref="N63:O63"/>
    <mergeCell ref="AY63:AZ63"/>
    <mergeCell ref="N70:O70"/>
    <mergeCell ref="AY70:AZ70"/>
    <mergeCell ref="N71:O71"/>
    <mergeCell ref="AY71:AZ71"/>
    <mergeCell ref="N72:O72"/>
    <mergeCell ref="AY72:AZ72"/>
    <mergeCell ref="N67:O67"/>
    <mergeCell ref="AY67:AZ67"/>
    <mergeCell ref="N68:O68"/>
    <mergeCell ref="AY68:AZ68"/>
    <mergeCell ref="N69:O69"/>
    <mergeCell ref="AY69:AZ69"/>
    <mergeCell ref="N76:O76"/>
    <mergeCell ref="AY76:AZ76"/>
    <mergeCell ref="N77:O77"/>
    <mergeCell ref="AY77:AZ77"/>
    <mergeCell ref="N78:O78"/>
    <mergeCell ref="AY78:AZ78"/>
    <mergeCell ref="N73:O73"/>
    <mergeCell ref="AY73:AZ73"/>
    <mergeCell ref="N74:O74"/>
    <mergeCell ref="AY74:AZ74"/>
    <mergeCell ref="N75:O75"/>
    <mergeCell ref="AY75:AZ75"/>
    <mergeCell ref="N82:O82"/>
    <mergeCell ref="AY82:AZ82"/>
    <mergeCell ref="N83:O83"/>
    <mergeCell ref="AY83:AZ83"/>
    <mergeCell ref="N84:O84"/>
    <mergeCell ref="AY84:AZ84"/>
    <mergeCell ref="N79:O79"/>
    <mergeCell ref="AY79:AZ79"/>
    <mergeCell ref="N80:O80"/>
    <mergeCell ref="AY80:AZ80"/>
    <mergeCell ref="N81:O81"/>
    <mergeCell ref="AY81:AZ81"/>
    <mergeCell ref="B95:B98"/>
    <mergeCell ref="C95:C98"/>
    <mergeCell ref="D95:L95"/>
    <mergeCell ref="N95:O98"/>
    <mergeCell ref="Q95:S97"/>
    <mergeCell ref="T95:V97"/>
    <mergeCell ref="AH85:AJ85"/>
    <mergeCell ref="AL85:AN85"/>
    <mergeCell ref="A87:W87"/>
    <mergeCell ref="C89:D89"/>
    <mergeCell ref="H89:I89"/>
    <mergeCell ref="A93:W93"/>
    <mergeCell ref="B85:D85"/>
    <mergeCell ref="E85:L85"/>
    <mergeCell ref="N85:O85"/>
    <mergeCell ref="Q85:S85"/>
    <mergeCell ref="T85:V85"/>
    <mergeCell ref="AE85:AF85"/>
    <mergeCell ref="D96:I97"/>
    <mergeCell ref="J96:J98"/>
    <mergeCell ref="K96:K98"/>
    <mergeCell ref="L96:L98"/>
    <mergeCell ref="N100:O100"/>
    <mergeCell ref="AY100:AZ100"/>
    <mergeCell ref="N101:O101"/>
    <mergeCell ref="AY101:AZ101"/>
    <mergeCell ref="AP95:AQ95"/>
    <mergeCell ref="AS95:AT95"/>
    <mergeCell ref="AV95:AW95"/>
    <mergeCell ref="AY95:AZ97"/>
    <mergeCell ref="AH104:AJ104"/>
    <mergeCell ref="AL104:AN104"/>
    <mergeCell ref="AV96:AW97"/>
    <mergeCell ref="AY98:AZ98"/>
    <mergeCell ref="X95:Y97"/>
    <mergeCell ref="Z95:AA97"/>
    <mergeCell ref="AB95:AC97"/>
    <mergeCell ref="AE95:AF97"/>
    <mergeCell ref="AH95:AJ97"/>
    <mergeCell ref="AL95:AN97"/>
    <mergeCell ref="N99:O99"/>
    <mergeCell ref="AY99:AZ99"/>
    <mergeCell ref="B106:C106"/>
    <mergeCell ref="D106:E107"/>
    <mergeCell ref="N102:O102"/>
    <mergeCell ref="AY102:AZ102"/>
    <mergeCell ref="N103:O103"/>
    <mergeCell ref="AY103:AZ103"/>
    <mergeCell ref="B104:D104"/>
    <mergeCell ref="E104:L104"/>
    <mergeCell ref="N104:O104"/>
    <mergeCell ref="Q104:S104"/>
    <mergeCell ref="T104:V104"/>
    <mergeCell ref="AE104:AF10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20"/>
  <sheetViews>
    <sheetView topLeftCell="B1" workbookViewId="0">
      <selection activeCell="F23" sqref="F23"/>
    </sheetView>
  </sheetViews>
  <sheetFormatPr baseColWidth="10" defaultColWidth="12" defaultRowHeight="12.75"/>
  <cols>
    <col min="2" max="2" width="38" customWidth="1"/>
    <col min="3" max="3" width="25.83203125" customWidth="1"/>
    <col min="4" max="4" width="17" customWidth="1"/>
    <col min="5" max="5" width="14" customWidth="1"/>
    <col min="6" max="6" width="16.6640625" customWidth="1"/>
    <col min="7" max="7" width="13.5" customWidth="1"/>
    <col min="8" max="8" width="16.1640625" customWidth="1"/>
    <col min="9" max="9" width="14.33203125" customWidth="1"/>
    <col min="13" max="13" width="17.33203125" customWidth="1"/>
  </cols>
  <sheetData>
    <row r="3" spans="2:13" ht="13.5" thickBot="1"/>
    <row r="4" spans="2:13" ht="13.5" thickBot="1">
      <c r="B4" s="677" t="s">
        <v>128</v>
      </c>
      <c r="C4" s="41"/>
      <c r="D4" s="679" t="s">
        <v>129</v>
      </c>
      <c r="E4" s="680"/>
      <c r="F4" s="679" t="s">
        <v>130</v>
      </c>
      <c r="G4" s="681"/>
      <c r="H4" s="679" t="s">
        <v>131</v>
      </c>
      <c r="I4" s="681"/>
    </row>
    <row r="5" spans="2:13" ht="51.75" thickBot="1">
      <c r="B5" s="678"/>
      <c r="C5" s="37" t="s">
        <v>132</v>
      </c>
      <c r="D5" s="24" t="s">
        <v>133</v>
      </c>
      <c r="E5" s="26" t="s">
        <v>134</v>
      </c>
      <c r="F5" s="24" t="s">
        <v>135</v>
      </c>
      <c r="G5" s="25" t="s">
        <v>134</v>
      </c>
      <c r="H5" s="24" t="s">
        <v>136</v>
      </c>
      <c r="I5" s="25" t="s">
        <v>134</v>
      </c>
    </row>
    <row r="6" spans="2:13">
      <c r="B6" s="27" t="s">
        <v>137</v>
      </c>
      <c r="C6" s="35">
        <v>8</v>
      </c>
      <c r="D6" s="28">
        <v>6</v>
      </c>
      <c r="E6" s="30">
        <v>6</v>
      </c>
      <c r="F6" s="28">
        <v>4</v>
      </c>
      <c r="G6" s="29">
        <v>4</v>
      </c>
      <c r="H6" s="28">
        <v>1</v>
      </c>
      <c r="I6" s="29">
        <v>0</v>
      </c>
    </row>
    <row r="7" spans="2:13">
      <c r="B7" s="27" t="s">
        <v>138</v>
      </c>
      <c r="C7" s="27">
        <v>41</v>
      </c>
      <c r="D7" s="3">
        <v>23</v>
      </c>
      <c r="E7" s="31">
        <v>0</v>
      </c>
      <c r="F7" s="3">
        <v>23</v>
      </c>
      <c r="G7" s="4">
        <v>19</v>
      </c>
      <c r="H7" s="3">
        <v>0</v>
      </c>
      <c r="I7" s="4">
        <v>0</v>
      </c>
    </row>
    <row r="8" spans="2:13">
      <c r="B8" s="27" t="s">
        <v>139</v>
      </c>
      <c r="C8" s="27">
        <v>21</v>
      </c>
      <c r="D8" s="3">
        <v>12</v>
      </c>
      <c r="E8" s="31">
        <v>9</v>
      </c>
      <c r="F8" s="3">
        <v>16</v>
      </c>
      <c r="G8" s="4">
        <v>12</v>
      </c>
      <c r="H8" s="3">
        <v>0</v>
      </c>
      <c r="I8" s="4">
        <v>0</v>
      </c>
    </row>
    <row r="9" spans="2:13">
      <c r="B9" s="27" t="s">
        <v>140</v>
      </c>
      <c r="C9" s="27">
        <v>9</v>
      </c>
      <c r="D9" s="3">
        <v>3</v>
      </c>
      <c r="E9" s="31">
        <v>2</v>
      </c>
      <c r="F9" s="3">
        <v>5</v>
      </c>
      <c r="G9" s="4">
        <v>4</v>
      </c>
      <c r="H9" s="3">
        <v>0</v>
      </c>
      <c r="I9" s="4">
        <v>0</v>
      </c>
    </row>
    <row r="10" spans="2:13">
      <c r="B10" s="27" t="s">
        <v>141</v>
      </c>
      <c r="C10" s="27">
        <v>10</v>
      </c>
      <c r="D10" s="3">
        <v>4</v>
      </c>
      <c r="E10" s="31">
        <v>3</v>
      </c>
      <c r="F10" s="3">
        <v>3</v>
      </c>
      <c r="G10" s="4">
        <v>2</v>
      </c>
      <c r="H10" s="3">
        <v>0</v>
      </c>
      <c r="I10" s="4">
        <v>0</v>
      </c>
    </row>
    <row r="11" spans="2:13">
      <c r="B11" s="27" t="s">
        <v>142</v>
      </c>
      <c r="C11" s="27">
        <v>15</v>
      </c>
      <c r="D11" s="3">
        <v>2</v>
      </c>
      <c r="E11" s="31">
        <v>1</v>
      </c>
      <c r="F11" s="3">
        <v>1</v>
      </c>
      <c r="G11" s="4">
        <v>1</v>
      </c>
      <c r="H11" s="3">
        <v>0</v>
      </c>
      <c r="I11" s="4">
        <v>0</v>
      </c>
    </row>
    <row r="12" spans="2:13" ht="13.5" thickBot="1">
      <c r="B12" s="32" t="s">
        <v>143</v>
      </c>
      <c r="C12" s="32"/>
      <c r="D12" s="33">
        <f>SUM(D6:D11)</f>
        <v>50</v>
      </c>
      <c r="E12" s="55">
        <f>SUM(E6:E11)</f>
        <v>21</v>
      </c>
      <c r="F12" s="56">
        <f t="shared" ref="F12:H12" si="0">SUM(F6:F11)</f>
        <v>52</v>
      </c>
      <c r="G12" s="57">
        <f>G6+G7+G8+G9+G10+G11</f>
        <v>42</v>
      </c>
      <c r="H12" s="33">
        <f t="shared" si="0"/>
        <v>1</v>
      </c>
      <c r="I12" s="34">
        <v>0</v>
      </c>
    </row>
    <row r="13" spans="2:13" ht="13.5" thickBot="1">
      <c r="B13" s="5" t="s">
        <v>144</v>
      </c>
      <c r="C13" s="36"/>
      <c r="D13" s="682">
        <f>E12/D12</f>
        <v>0.42</v>
      </c>
      <c r="E13" s="683"/>
      <c r="F13" s="684">
        <f>G12/F12</f>
        <v>0.80769230769230771</v>
      </c>
      <c r="G13" s="685"/>
      <c r="H13" s="686">
        <f>I12/H12</f>
        <v>0</v>
      </c>
      <c r="I13" s="685"/>
    </row>
    <row r="15" spans="2:13">
      <c r="E15">
        <v>100</v>
      </c>
      <c r="G15">
        <v>100</v>
      </c>
      <c r="I15" s="220">
        <v>100</v>
      </c>
      <c r="K15">
        <f>E15+G15+I15</f>
        <v>300</v>
      </c>
      <c r="M15">
        <v>100</v>
      </c>
    </row>
    <row r="16" spans="2:13">
      <c r="E16">
        <v>42</v>
      </c>
      <c r="G16">
        <v>81</v>
      </c>
      <c r="I16" s="220">
        <v>0</v>
      </c>
      <c r="K16">
        <f>E16+G16+I16</f>
        <v>123</v>
      </c>
      <c r="M16">
        <f>(K16*M15)/K15</f>
        <v>41</v>
      </c>
    </row>
    <row r="17" spans="2:5" ht="13.5" thickBot="1">
      <c r="B17" s="2"/>
      <c r="C17" s="2"/>
    </row>
    <row r="18" spans="2:5" ht="13.5" thickBot="1">
      <c r="B18" s="5" t="s">
        <v>145</v>
      </c>
      <c r="C18" s="36"/>
      <c r="D18" s="675">
        <f>M16/100</f>
        <v>0.41</v>
      </c>
      <c r="E18" s="676"/>
    </row>
    <row r="20" spans="2:5">
      <c r="D20" s="1"/>
    </row>
  </sheetData>
  <mergeCells count="8">
    <mergeCell ref="D18:E18"/>
    <mergeCell ref="B4:B5"/>
    <mergeCell ref="D4:E4"/>
    <mergeCell ref="F4:G4"/>
    <mergeCell ref="H4:I4"/>
    <mergeCell ref="D13:E13"/>
    <mergeCell ref="F13:G13"/>
    <mergeCell ref="H13:I13"/>
  </mergeCells>
  <pageMargins left="0.7" right="0.7" top="0.75" bottom="0.75" header="0.3" footer="0.3"/>
  <pageSetup orientation="portrait" verticalDpi="0" r:id="rId1"/>
  <ignoredErrors>
    <ignoredError sqref="G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7" ma:contentTypeDescription="Create a new document." ma:contentTypeScope="" ma:versionID="f73d07fd0f7946a74f360a26117ef6f0">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efea88206a1255213d83fb84df1da0f3"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247DC-95FA-4F4C-A687-C39E1849AD04}">
  <ds:schemaRefs>
    <ds:schemaRef ds:uri="http://schemas.microsoft.com/sharepoint/v3/contenttype/forms"/>
  </ds:schemaRefs>
</ds:datastoreItem>
</file>

<file path=customXml/itemProps2.xml><?xml version="1.0" encoding="utf-8"?>
<ds:datastoreItem xmlns:ds="http://schemas.openxmlformats.org/officeDocument/2006/customXml" ds:itemID="{BCAB88A8-C3D2-4DC8-84F1-F23FD2FBC665}">
  <ds:schemaRefs>
    <ds:schemaRef ds:uri="http://purl.org/dc/elements/1.1/"/>
    <ds:schemaRef ds:uri="http://schemas.microsoft.com/office/2006/metadata/properties"/>
    <ds:schemaRef ds:uri="1abc39b8-e2e6-47a0-891c-601d01fb1a40"/>
    <ds:schemaRef ds:uri="6c60952e-e9e0-4d4a-b728-9d01db15fa2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5FA3F58A-69A4-4357-898D-5B179116E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1_Componente_Gestion_Riesgo </vt:lpstr>
      <vt:lpstr>2_Componente_Racionalización_Tr</vt:lpstr>
      <vt:lpstr>3_Componente_Rendición_Cuentas</vt:lpstr>
      <vt:lpstr>4_Componente_Aten_Ciudadano</vt:lpstr>
      <vt:lpstr>5_Componente_Transparencia</vt:lpstr>
      <vt:lpstr>6_Iniciativas_Adicionales</vt:lpstr>
      <vt:lpstr>Seg_Riesgos_Corrupción</vt:lpstr>
      <vt:lpstr>Consolidado_2022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Francisco Silva Manot</dc:creator>
  <cp:keywords/>
  <dc:description/>
  <cp:lastModifiedBy>Norma Constanza Garcia Ramirez</cp:lastModifiedBy>
  <cp:revision/>
  <dcterms:created xsi:type="dcterms:W3CDTF">2016-03-09T15:24:01Z</dcterms:created>
  <dcterms:modified xsi:type="dcterms:W3CDTF">2023-01-16T19:57:08Z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