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vimagovco-my.sharepoint.com/personal/ngarciar_invima_gov_co/Documents/Escritorio/BORRADOR 2/cagt/"/>
    </mc:Choice>
  </mc:AlternateContent>
  <xr:revisionPtr revIDLastSave="0" documentId="8_{CCB87C95-E2F5-41B9-BDA7-4F2F355DA189}" xr6:coauthVersionLast="47" xr6:coauthVersionMax="47" xr10:uidLastSave="{00000000-0000-0000-0000-000000000000}"/>
  <bookViews>
    <workbookView xWindow="-120" yWindow="-120" windowWidth="29040" windowHeight="15720" xr2:uid="{2172C29F-DD5D-41C4-8BED-D06817AD27B7}"/>
  </bookViews>
  <sheets>
    <sheet name="Gestión Riesgos de corrupción" sheetId="1" r:id="rId1"/>
    <sheet name="Racionalización de tramites" sheetId="13" r:id="rId2"/>
    <sheet name="Participación Ciudadana y Rendi" sheetId="6" r:id="rId3"/>
    <sheet name="Mecanismos para mejorar la aten" sheetId="8" r:id="rId4"/>
    <sheet name="Transparencia" sheetId="2" r:id="rId5"/>
    <sheet name="Iniciativas adicionales" sheetId="5" r:id="rId6"/>
    <sheet name="Riesgos_Corrupción" sheetId="12" r:id="rId7"/>
    <sheet name="Consolidado" sheetId="15" r:id="rId8"/>
  </sheets>
  <definedNames>
    <definedName name="_xlnm._FilterDatabase" localSheetId="1" hidden="1">'Racionalización de tramites'!$A$15:$AN$120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5" l="1"/>
  <c r="G17" i="15"/>
  <c r="E17" i="15"/>
  <c r="H14" i="15"/>
  <c r="D13" i="15"/>
  <c r="I12" i="15"/>
  <c r="H12" i="15"/>
  <c r="G12" i="15"/>
  <c r="F13" i="15" s="1"/>
  <c r="F12" i="15"/>
  <c r="E12" i="15"/>
  <c r="D12" i="15"/>
  <c r="C12" i="15"/>
  <c r="K17" i="15" l="1"/>
  <c r="L17" i="15" s="1"/>
  <c r="H13" i="15"/>
</calcChain>
</file>

<file path=xl/sharedStrings.xml><?xml version="1.0" encoding="utf-8"?>
<sst xmlns="http://schemas.openxmlformats.org/spreadsheetml/2006/main" count="4472" uniqueCount="761">
  <si>
    <t xml:space="preserve">COMPONENTE 1: GESTIÓN INTEGRAL DEL RIESGO DE CORRUPCIÓN </t>
  </si>
  <si>
    <t>SUBCOMPONENTE</t>
  </si>
  <si>
    <t xml:space="preserve">ACTIVIDADES </t>
  </si>
  <si>
    <t>META O PRODUCTO A GENERAR</t>
  </si>
  <si>
    <t>DEPENDENCIA RESPONSABLE</t>
  </si>
  <si>
    <t>FECHA REALIZACIÓN 
(INICIO-FIN)
Vigencia 2022</t>
  </si>
  <si>
    <t>1. Política de Administración de Riesgos</t>
  </si>
  <si>
    <t>Revisar y actualizar la Política de Administración de riesgos.</t>
  </si>
  <si>
    <t>Política Administración de Riesgos actualizada  en  su nueva versión.</t>
  </si>
  <si>
    <t xml:space="preserve">Oficina Asesora de Planeación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</si>
  <si>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</si>
  <si>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</si>
  <si>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</si>
  <si>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</si>
  <si>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</si>
  <si>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</si>
  <si>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</si>
  <si>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31 de 2024</t>
  </si>
  <si>
    <t>3 Publicación  de los riesgos de corrupción</t>
  </si>
  <si>
    <t>Realizar la publicación de los riesgos de corrupción en la pagina web.</t>
  </si>
  <si>
    <t xml:space="preserve">Mapa de riesgos de corrupción institucional(1)publicado </t>
  </si>
  <si>
    <t xml:space="preserve">4. Monitoreo de los riesgos de corrupción </t>
  </si>
  <si>
    <t xml:space="preserve">Realizar el monitoreo en la gestión de los riesgos de corrupción </t>
  </si>
  <si>
    <t>Seguimiento y monitoreo de riesgos de corrupción ( Seguimientos trimestrales)</t>
  </si>
  <si>
    <t>Enero a Diciembre de 2024</t>
  </si>
  <si>
    <t>5. Seguimiento de los riesgos de corrupción</t>
  </si>
  <si>
    <t>Realizar seguimiento a los Mapas de Riesgos de Corrupción.</t>
  </si>
  <si>
    <t>Informes(3) de seguimiento a los Mapas de Riesgos de Corrupción publicados.</t>
  </si>
  <si>
    <t>Oficina Control Interno</t>
  </si>
  <si>
    <t>Proceso</t>
  </si>
  <si>
    <t>Nombre</t>
  </si>
  <si>
    <t/>
  </si>
  <si>
    <t>Nombre de la entidad:</t>
  </si>
  <si>
    <t>Orden:</t>
  </si>
  <si>
    <t>NACIONAL</t>
  </si>
  <si>
    <t>Sector administrativo:</t>
  </si>
  <si>
    <t>SALUD Y PROTECCIÓN SOCIAL</t>
  </si>
  <si>
    <t>Año vigencia:</t>
  </si>
  <si>
    <t>2024</t>
  </si>
  <si>
    <t>Departamento:</t>
  </si>
  <si>
    <t>Bogotá D.C</t>
  </si>
  <si>
    <t>Municipio:</t>
  </si>
  <si>
    <t>BOGOTÁ</t>
  </si>
  <si>
    <t>PLAN DE EJECUCIÓN</t>
  </si>
  <si>
    <t>Tipo</t>
  </si>
  <si>
    <t>Número</t>
  </si>
  <si>
    <t>Estado</t>
  </si>
  <si>
    <t>Tipo racionalización</t>
  </si>
  <si>
    <t>Acciones racionalización</t>
  </si>
  <si>
    <t>Fecha final racionalización</t>
  </si>
  <si>
    <t>Responsable</t>
  </si>
  <si>
    <t>Justificación</t>
  </si>
  <si>
    <t>Único</t>
  </si>
  <si>
    <t>169</t>
  </si>
  <si>
    <t>Certificación de capacidad de almacenamiento y/o acondicionamiento de dispositivos médicos.</t>
  </si>
  <si>
    <t>Inscrito</t>
  </si>
  <si>
    <t>La obtención del resultado es de manera presenciales. Igualmente la  notificación es por medios presenciales.</t>
  </si>
  <si>
    <t>Notificación y entrega  del certificado (acto administrativo) se realizara por medio de correo electrónico.</t>
  </si>
  <si>
    <t>Reducción de tiempos y costos desplazamiento del usuario.</t>
  </si>
  <si>
    <t>Tecnologica</t>
  </si>
  <si>
    <t>Respuesta y/o notificación por medios electrónicos</t>
  </si>
  <si>
    <t>10/01/2024</t>
  </si>
  <si>
    <t>20/12/2024</t>
  </si>
  <si>
    <t>Dirección de Dispositivos Médicos y Otras Tecnologías</t>
  </si>
  <si>
    <t xml:space="preserve"> </t>
  </si>
  <si>
    <t xml:space="preserve">Cumplido el requisito de visita técnica ,  el Invima cuenta con cinco (5) días hábiles para generar el acto administrativo que respalda la certificación. </t>
  </si>
  <si>
    <t xml:space="preserve">Reducción en la emisión del acto administrativo de cinco (5) dias habiles a un (1) dia habil </t>
  </si>
  <si>
    <t>Administrativa</t>
  </si>
  <si>
    <t>Mejora u optimización del proceso o procedimiento asociado al trámite</t>
  </si>
  <si>
    <t>189</t>
  </si>
  <si>
    <t>Actualmente se tienen 2 trámites asociados a condiciones sanitarias de bancos de tejidos y medula ósea.</t>
  </si>
  <si>
    <t>Se proyecta fusionar los 2 trámites en uno solo, ya que revisando la información asociada es muy similar, por lo tanto se eliminaría el trámite No. 947.</t>
  </si>
  <si>
    <t>Para la entidad: disminución del número de trámites
Para el usuario: Facilidad al hallar información en un solo trámite</t>
  </si>
  <si>
    <t>Normativa</t>
  </si>
  <si>
    <t>Fusión del trámite u otros procedimientos administrativos</t>
  </si>
  <si>
    <t>01/02/2023</t>
  </si>
  <si>
    <t>22/12/2023</t>
  </si>
  <si>
    <t>Direccion de Dispositivos Medicos y Otras Tecnologias</t>
  </si>
  <si>
    <t>259</t>
  </si>
  <si>
    <t>Certificación de capacidad de almacenamiento y/o acondicionamiento de reactivos de diagnóstico in vitro.</t>
  </si>
  <si>
    <t>La obtención del resultado es de manera presenciales. Igualmente la  notificación es por medios presenciales</t>
  </si>
  <si>
    <t xml:space="preserve"> Notificación y entrega  del certificado (acto administrativo) se realizara por medio de correo electrónico.</t>
  </si>
  <si>
    <t>Reducción de tiempos y costos desplazamiento del usuario</t>
  </si>
  <si>
    <t xml:space="preserve">Reducción en la emisión del certificado (acto administrativo) de cinco (5) dias habiles a un (1) dia habil </t>
  </si>
  <si>
    <t xml:space="preserve">.reducción del tiempo de respuesta </t>
  </si>
  <si>
    <t>947</t>
  </si>
  <si>
    <t>Certificación de cumplimiento de las condiciones sanitarias para la apertura de una nueva área o ampliación de una línea de los bancos de tejidos o de médula ósea</t>
  </si>
  <si>
    <t>Se proyecta fusionar los dos (2) trámites en uno solo, ya que revisando la información asociada es muy similar, por lo tanto se eliminaría el trámite No. 947</t>
  </si>
  <si>
    <t>1139</t>
  </si>
  <si>
    <t>Registro sanitario, permiso sanitario , notificación sanitaria para alimentos.</t>
  </si>
  <si>
    <t>Actualmente se tienen 2 trámites para registro, permiso o notificacion sanitarios de alimentos, nacionales e importados.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</si>
  <si>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</si>
  <si>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</si>
  <si>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Direccion de Alimentos y Bebidas</t>
  </si>
  <si>
    <t>1201</t>
  </si>
  <si>
    <t>1206</t>
  </si>
  <si>
    <t>Registro sanitario para bebidas alcohólicas fabricadas, hidratadas o envasadas a nivel nacional</t>
  </si>
  <si>
    <t>Actualmente se tienen 2 trámites para registro de bebidas alcoholicas, nacionales e improtadas.</t>
  </si>
  <si>
    <t>Se proyecta fusionar los 2 trámites en uno , ya que revisando la información asociada es muy similar, por lo tanto se excluiría el trámite No. 1206</t>
  </si>
  <si>
    <t>Para la Renovación del Registro Sanitario de Bebidas Alcohólicas se requiere aportar el certificado de  implementación de Buenas Practicas de Manufactura  (BPM)</t>
  </si>
  <si>
    <t xml:space="preserve">Se proyecta que se aporte el acta de visita del establecimiento donde se fabrica  </t>
  </si>
  <si>
    <t>Para la Entidad: visitas de carácter rutinario .
Para el Usuario: el nivel de exigencia se reduce al no tener que solicitar una visita para certificación de BPM</t>
  </si>
  <si>
    <t>Reducción del tiempo de respuesta o duración del trámite</t>
  </si>
  <si>
    <t>01/02/2024</t>
  </si>
  <si>
    <t>13/12/2024</t>
  </si>
  <si>
    <t xml:space="preserve">Direccion de Alimentos y Bebidas </t>
  </si>
  <si>
    <t>1510</t>
  </si>
  <si>
    <t>Registro sanitario para bebidas alcohólicas importadas.</t>
  </si>
  <si>
    <t>Actualmente se tienen 2 trámites para registro de bebidas alcoholicas, nacionales e importadas.</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</si>
  <si>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</si>
  <si>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</si>
  <si>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</si>
  <si>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</si>
  <si>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Direccion de dispostivos Medicos y Otras Tecnologias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</si>
  <si>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</si>
  <si>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</si>
  <si>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Direccion de Dispostivos medicos y Otras Tecnologias</t>
  </si>
  <si>
    <t>COMPONENTE 3:  PARTICIPACION CIUDADANA Y RENDICION DE CUENTAS</t>
  </si>
  <si>
    <t>FECHA REALIZACIÓN 
(INICIO-FIN)
Vigencia 2023</t>
  </si>
  <si>
    <t>Componente  Rendición de Cuentas</t>
  </si>
  <si>
    <r>
      <t xml:space="preserve">
</t>
    </r>
    <r>
      <rPr>
        <sz val="10"/>
        <rFont val="Arial"/>
        <family val="2"/>
      </rPr>
      <t>Investigación, creación y divulgación de noticias de interés y temas de importancia institucional para el Invima.</t>
    </r>
  </si>
  <si>
    <t xml:space="preserve">
Generación de información en lenguaje claro compresible a través de los productos informativos Invima en 60 y Noticias Invima 
</t>
  </si>
  <si>
    <t>Direcciones Misionales</t>
  </si>
  <si>
    <t xml:space="preserve">Trimestral </t>
  </si>
  <si>
    <t>Grupo de Comunicaciones</t>
  </si>
  <si>
    <t>Robustecer las redes sociales de la entidad</t>
  </si>
  <si>
    <t>Grupo de Comunicaciones 
Direcciones misionales</t>
  </si>
  <si>
    <t>Generar comunicaciones efectivas que favorezcan el reconocimiento de Invima como entidad comprometida con la salud pública y el estatus sanitario del país</t>
  </si>
  <si>
    <t xml:space="preserve">
Informar a los medios masivos y alternativos de comunicación,  a los ciudadanos y otros grupos de interés sobre la gestión del Invima, para ser difundido en sus canales de información y sitios de Internet.</t>
  </si>
  <si>
    <t>Grupo de Comunicaciones con el suministro de información de las direcciones misionales</t>
  </si>
  <si>
    <t>Trimestral</t>
  </si>
  <si>
    <t xml:space="preserve">
Realizar campañas institucionales, actividades audiovisuales y artículos especializados sobre educación sanitaria frente a los procesos misionales del Invima. </t>
  </si>
  <si>
    <t xml:space="preserve">
Dar a conocer al ciudadano, emprendedores y comunidad en general los procesos que se adelantan para proteger y promover la educación sanitaria en los productos competencia del Invima
</t>
  </si>
  <si>
    <t>Subcomponente                                           Generar espacios de diálogo con los grupos de interés de la ciudadana</t>
  </si>
  <si>
    <t>Publicaciones y alcances obtenidos durante el ejercicio de rendición de cuentas en redes sociales</t>
  </si>
  <si>
    <t>Grupo de comunicaciones</t>
  </si>
  <si>
    <t>Anual (Mayo)</t>
  </si>
  <si>
    <t xml:space="preserve">Subcomponente                                                  Promover incentivos para motivar la cultura de la rendición de cuentas </t>
  </si>
  <si>
    <t xml:space="preserve">Estrategia de divulgación de Rendición de Cuentas </t>
  </si>
  <si>
    <t xml:space="preserve">Diseño de tácticas de comunicación interna y externa </t>
  </si>
  <si>
    <t>Anual (Abril- Mayo)</t>
  </si>
  <si>
    <t>Subcomponente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</si>
  <si>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</si>
  <si>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</si>
  <si>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Anual (Junio )</t>
  </si>
  <si>
    <t>Anual (Junio . Julio)</t>
  </si>
  <si>
    <t>Anual (Julio - Agosto)</t>
  </si>
  <si>
    <t>COMPONENTE 4:  MECANISMOS PARA MEJORAR LA ATNCIÓN AL CIUDADANO</t>
  </si>
  <si>
    <t>ACTIVIDADES</t>
  </si>
  <si>
    <t>FECHA REALIZACIÓN 
(INICIO-FIN)
Vigencia 2024</t>
  </si>
  <si>
    <t xml:space="preserve">Subcomponente 1:
Estructura Administrativa y Direccionamiento Estratégico </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</si>
  <si>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</si>
  <si>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</si>
  <si>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</si>
  <si>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</si>
  <si>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</si>
  <si>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</si>
  <si>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 xml:space="preserve">Subcomponente 2
Fortalecimiento de los canales 
de atención                                          </t>
  </si>
  <si>
    <t>Realizar acciones para el fortalecimiento institucional, dando cumplimiento al componente “Mecanismos para mejorar la Atención al Ciudadano" del plan anticorrupción y atención al ciudadano PAAC.</t>
  </si>
  <si>
    <t>Llevar a cabo actividades de formación y acercamiento a los emprendedores, población joven y grupos de valor, sobre el Invima, normatividad, oficina virtual y los requisitos necesarios para la legalización de sus productos e impulso a los emprendimientos a través del registro sanitario, en concordancia con la ejecución del componente "Mecanismos para mejorar la atención al ciudadano" del PAAC.</t>
  </si>
  <si>
    <t xml:space="preserve">Oficina de Atención al ciudadano </t>
  </si>
  <si>
    <t>Fortalecer la prestación del servicio a nivel nacional, a través de estrategias orientadoras enfocadas a los emprendedores, economía popular y  grupos de valor.</t>
  </si>
  <si>
    <t>Desarrollar pautas o actividades orientadoras, presenciales o virtuales, para fortalecer los conocimientos de los ciudadanos y usuarios de los trámites y servicios institucionales, en temas competencia de la Oficina de Atención al Ciudadano</t>
  </si>
  <si>
    <t xml:space="preserve">Subcomponente 3
Gestión del conocimiento e innovación                                    </t>
  </si>
  <si>
    <t xml:space="preserve">
Entrenar a funcionarios Invima a nivel nacional, en referencia a la información asociada con los trámites y servicios institucionales.</t>
  </si>
  <si>
    <t xml:space="preserve">Subcomponente 4
Talento Humano                                             </t>
  </si>
  <si>
    <t xml:space="preserve">Sensibilizar a funcionarios Invima a nivel nacional  en referencia a protocolos y herramientas del Servicio Institucional </t>
  </si>
  <si>
    <t>Realizar actividades de sensibilización o fortalecimiento a la cultura del servicio (presenciales o virtuales), para socializar las herramientas, protocolos, valores y atributos del Servicio humanizado Institucional y la atención a usuarios internos y externos, por medio de los diferentes canales de comunicación ofrecidos por el Invima .</t>
  </si>
  <si>
    <t xml:space="preserve">Oficina de Atención al Ciudadano
</t>
  </si>
  <si>
    <t>Realizar la retroalimentación del servicio con los funcionarios de la Oficina de Atención al Ciudadano, para darles a conocer la percepción y calificación de los usuarios atendidos</t>
  </si>
  <si>
    <t xml:space="preserve">Retroalimentación de los resultados de la encuesta aplicada </t>
  </si>
  <si>
    <t>2024/07/31
2025/01/31</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</si>
  <si>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</si>
  <si>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</si>
  <si>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</si>
  <si>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r>
      <rPr>
        <b/>
        <sz val="18"/>
        <color theme="0"/>
        <rFont val="Arial Narrow"/>
        <family val="2"/>
      </rPr>
      <t>COMPONENTE 5:  TRANSPARENCIA Y ACCESO A LA INFORMACIÓN PÚBLICA</t>
    </r>
    <r>
      <rPr>
        <b/>
        <sz val="16"/>
        <color theme="0"/>
        <rFont val="Arial Narrow"/>
        <family val="2"/>
      </rPr>
      <t xml:space="preserve"> </t>
    </r>
  </si>
  <si>
    <t>Transparencia Pasiva</t>
  </si>
  <si>
    <t xml:space="preserve">Publicación de informes sobre la gestión de las solicitudes </t>
  </si>
  <si>
    <t>Elaborar  informes que comprende los  temas así: 1)Informe de solicitudes recibidas de acceso a la información semestre II- 2024 publicado ) Informe de solicitudes recibidas de acceso a la información semestre I- 2024, publicado.</t>
  </si>
  <si>
    <t>Oficina de Atención al Ciudadano</t>
  </si>
  <si>
    <t xml:space="preserve">Enero a diciembre </t>
  </si>
  <si>
    <t>Difundir entre las partes interesadas, el Informe de medición del desempeño mediante FURAG</t>
  </si>
  <si>
    <t>Resultados FURAG</t>
  </si>
  <si>
    <t xml:space="preserve">Junio </t>
  </si>
  <si>
    <t>Transparencia activa</t>
  </si>
  <si>
    <t>Estrategia de soporte administrativo a la ejecución y gestión de los proyectos de inversión y demás recursos de la entidad implementada</t>
  </si>
  <si>
    <t>Publicar el Plan Anual de Adquisiciones 2024 y sus actualizaciones por medio del portal web de la entidad y el Secop II y publicar informe de ejecución presupuestal POAI y Matriz de Ejecución POAI</t>
  </si>
  <si>
    <t>Grupo de Gestión administrativa</t>
  </si>
  <si>
    <t>Enero a marzo</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</si>
  <si>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</si>
  <si>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</si>
  <si>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</si>
  <si>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</si>
  <si>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</si>
  <si>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</si>
  <si>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Estados financieros publicados</t>
  </si>
  <si>
    <t>Realizar publicación de los estados financieros de la entidad, por medio del botón de transparencia, seguido de estados financiero ubicado en el portal web</t>
  </si>
  <si>
    <t>Elaboración
instrumentos de
gestión de la
Información</t>
  </si>
  <si>
    <t xml:space="preserve"> Publicar los Instrumentos de Gestión de 
Información</t>
  </si>
  <si>
    <t>Programa de Gestión Documental – PGD publicado.</t>
  </si>
  <si>
    <t>Grupo de Gestión Documental</t>
  </si>
  <si>
    <t>Tablas de Retención Documental - TRD publicado.</t>
  </si>
  <si>
    <t xml:space="preserve">Septiembre a diciembre </t>
  </si>
  <si>
    <t>Cuadro de Clasificación Documental – CCD publicado.</t>
  </si>
  <si>
    <t>Monitoreo del acceso a la información pública</t>
  </si>
  <si>
    <t>Enero a diciembre</t>
  </si>
  <si>
    <t>COMPONENTE 6:  INICIATIVAS ADICIONALES</t>
  </si>
  <si>
    <t>Actividad</t>
  </si>
  <si>
    <t>Dependencia Responsable</t>
  </si>
  <si>
    <t>Recursos</t>
  </si>
  <si>
    <t>Fecha programada inicio 2024</t>
  </si>
  <si>
    <t>Fecha programada
fin 2024</t>
  </si>
  <si>
    <t>Grupo de Talento Humano 
Oficina Asesora de Planeación</t>
  </si>
  <si>
    <t>13 de Marzo de 2024</t>
  </si>
  <si>
    <t>25 de Julio de 2024</t>
  </si>
  <si>
    <t>Implementar estrategias para socializar y apropiar el Código de Integridad</t>
  </si>
  <si>
    <t>6 de agosto de 2024</t>
  </si>
  <si>
    <t>21 de noviembre de 2024</t>
  </si>
  <si>
    <t>Adelantar campañas de sensibilización sobre la importancia de declarar conflictos de intereses</t>
  </si>
  <si>
    <t xml:space="preserve">Grupo de Talento Humano 
Grupo de Conflicto de Intereses </t>
  </si>
  <si>
    <t>4 de Julio de 2024</t>
  </si>
  <si>
    <t>22 de Noviembre de 2024</t>
  </si>
  <si>
    <t>Realizar acciones de capacitación del trámite de los impedimentos y recusaciones de acuerdo al artículo 12 de la Ley 1437 de 2011</t>
  </si>
  <si>
    <t xml:space="preserve">22 de Noviembre de 2024 </t>
  </si>
  <si>
    <t>Asegurar que los servidores y contratistas de la entidad realicen el curso de integridad, transparencia y lucha contra la corrupción establecido por Función Pública para dar cumplimiento a la Ley 2016 de 2020</t>
  </si>
  <si>
    <t xml:space="preserve">22 de Noviembre de 2023 </t>
  </si>
  <si>
    <t>Habilitar o mejorar un canal de comunicación interna (correo, buzón, intranet) para recibir declaraciones de impedimentos o recusaciones de impedimentos</t>
  </si>
  <si>
    <t>Establecer o ajustar un procedimiento interno para el manejo y declaración de conflictos de intereses de conformidad con el artículo 12 de la Ley 1437 de 2011</t>
  </si>
  <si>
    <t>Implementar estrategias para la identificación y declaración de conflictos de interés</t>
  </si>
  <si>
    <t>Implementar canales de denuncia y seguimiento frente a situaciones disciplinarias y de conflictos de interés</t>
  </si>
  <si>
    <t>Asegurar que la declaración de bienes y renta de los servidores públicos de la entidad, se presente en los términos y condiciones de los artículos 13 al 16 de la ley 190 de 1995</t>
  </si>
  <si>
    <t xml:space="preserve">Grupo de Talento Humano
</t>
  </si>
  <si>
    <t>Ajustar el manual de contratación de la entidad en donde se establezcan orientaciones para que los contratistas realicen su declaración de conflictos de intereses</t>
  </si>
  <si>
    <t xml:space="preserve">Oficina Contractual </t>
  </si>
  <si>
    <t>Identificar las áreas con riesgo de posibles conflictos de intereses en los procesos o dependencias</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</si>
  <si>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</si>
  <si>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</si>
  <si>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I SEGUIMIENTO ENERO ABRIL 2024 OCI</t>
  </si>
  <si>
    <t>II SEGUIMIENTO MAYO AGOSTO 2024 OCI</t>
  </si>
  <si>
    <t>SEGUIMIENTO</t>
  </si>
  <si>
    <t>EVIDENCIAS</t>
  </si>
  <si>
    <t>% CUMPLIMIENTO DEL PERIODO</t>
  </si>
  <si>
    <t>OBSERVACIÓN</t>
  </si>
  <si>
    <t>N/A</t>
  </si>
  <si>
    <t xml:space="preserve">Actividad cumplida </t>
  </si>
  <si>
    <t>Actividad cumplida en el mes de julio de 2024</t>
  </si>
  <si>
    <t>Reuniones con facilitadores en Teams</t>
  </si>
  <si>
    <t>Actividad cumplida</t>
  </si>
  <si>
    <t>Se publico el mapa de riesgos de corrupción el 26 de enero de 2024</t>
  </si>
  <si>
    <t>https://www.invima.gov.co/que-hacemos/informacion-de-planeacion/plan-anticorrupcion-y-de-atenci%C3%B3n-al-ciudadano</t>
  </si>
  <si>
    <t>La Oficina de Control Interno realizó seguimiento a los 24 riesgos de corrupción identificados y con ficha en la herramienta Integra, en el periodo de enero a abril de 2024 no se materializó ningún riesgo de acuerdo con al información recibida por cada responsable del proceso.</t>
  </si>
  <si>
    <t>Actividad cumplida en el tiempo establecido</t>
  </si>
  <si>
    <t>En términos</t>
  </si>
  <si>
    <t>La Oficina de Control Interno realizó seguimiento a los 24 riesgos de corrupción identificados y con ficha en la herramienta Integra, en el periodo de mayo a agosto de 2024, no se materializó ningún riesgo de acuerdo con al información reportada por cada responsable del proceso.</t>
  </si>
  <si>
    <t>https://www.invima.gov.co/el-instituto/informacion-de-planeacion/plan-anticorrupcion-y-de-atencion-al-ciudadano</t>
  </si>
  <si>
    <t>III SEGUIMIENTO SEPTIEMBRE - DICIEMBRE 2024 OCI</t>
  </si>
  <si>
    <t>Se realizo socialización en reunión de facilitadores del 26 de julio de 2024</t>
  </si>
  <si>
    <t>Actividad cumplida seguimiento anterior</t>
  </si>
  <si>
    <t>Actividad cumplida en el mes de Diciembre</t>
  </si>
  <si>
    <t>Actividad cumplida en el primer seguimiento</t>
  </si>
  <si>
    <t>Actividad cumplida en el segundo seguimiento</t>
  </si>
  <si>
    <t>La Oficina de Control Interno realizó seguimiento a los 24 riesgos de corrupción identificados y con ficha en la herramienta Integra, en el periodo de septiembre a diciembre de 2024, no se materializó ningún riesgo de acuerdo con al información reportada por cada responsable del proceso.</t>
  </si>
  <si>
    <t>Respondió</t>
  </si>
  <si>
    <t>Pregunta</t>
  </si>
  <si>
    <t>Observación</t>
  </si>
  <si>
    <t>No</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</si>
  <si>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</si>
  <si>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</si>
  <si>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</si>
  <si>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</si>
  <si>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</si>
  <si>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</si>
  <si>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SEGUIMIENTO Y EVALUACIÓN</t>
  </si>
  <si>
    <t>Seguimiento jefe control interno</t>
  </si>
  <si>
    <t>Observaciones/Recomendaciones</t>
  </si>
  <si>
    <t>Sí</t>
  </si>
  <si>
    <t>Si</t>
  </si>
  <si>
    <t xml:space="preserve">INSTITUTO NACIONAL DE VIGILANCIA DE MEDICAMENTOS Y </t>
  </si>
  <si>
    <t>Consolidado de las Estrategias de racionalización de trámites implementadas</t>
  </si>
  <si>
    <t>DATOS TRÁMITES RACIONALIZADOS</t>
  </si>
  <si>
    <t>ACCIONES DE RACIONALIZACIÓN IMPLEMENTADAS</t>
  </si>
  <si>
    <t>MONITOREO</t>
  </si>
  <si>
    <t>Situación anterior</t>
  </si>
  <si>
    <t>Mejora implementada</t>
  </si>
  <si>
    <t>Beneficio al ciudadano y/o entidad</t>
  </si>
  <si>
    <t>Fecha inicio</t>
  </si>
  <si>
    <t>Fecha final Implementación</t>
  </si>
  <si>
    <t>Monitoreo Jefe Planeación</t>
  </si>
  <si>
    <t>Valor ejecutado (%)</t>
  </si>
  <si>
    <t>07/09/2024</t>
  </si>
  <si>
    <t>Actualmente los certificados que se generan como resultado de visitas de certificación de dispositivos médicos (estándar y sobre medida) y reactivos de diagnóstico in vitro, son entregados al ususario 1 día hábil despúes de la terminación de la auditoria, a través del correo electrónico de la empresa registrado en la base de datos de establecimientos certificados de la Dirección de Dispositivos Médicos y Otras Tecnologías.</t>
  </si>
  <si>
    <t xml:space="preserve">Rreducción del tiempo de respuesta </t>
  </si>
  <si>
    <t>Certificación de Cumplimiento de Condiciones Sanitarias de Bancos de Tejidos y Médula Ósea, para establecimientos Nuevos o apertura de nuevas líneas de Tejidos</t>
  </si>
  <si>
    <t>19/12/2024</t>
  </si>
  <si>
    <t>Se realizo la unificación en el aplicativo SUIT  de los tramites Certificación de cumplimiento de las condiciones sanitarias de bancos de tejidos y médula ósea y Certificación de cumplimiento de las condiciones sanitarias para la apertura de una nueva área o ampliación de una línea de los bancos de tejidos o de médula ósea.</t>
  </si>
  <si>
    <t>El reporte al avance cumple parcialmente.</t>
  </si>
  <si>
    <t>Se realizo el ajustes en el aplicativo SUIT con el ajustes de la acción de racionalización de trámite.</t>
  </si>
  <si>
    <t>18/12/2024</t>
  </si>
  <si>
    <t>Se realizo la unificación con el tramite 189 para mejor consulta del cuidadano</t>
  </si>
  <si>
    <t xml:space="preserve">
Se realizo la unificación en el aplicativo SUIT  Registro sanitario, permiso sanitario , notificación sanitaria para alimentos y Registro Sanitario, Permiso sanitario, Notificación sanitaria para alimentos importados
</t>
  </si>
  <si>
    <t>Registro Sanitario, Permiso sanitario, Notificación sanitaria para alimentos nacionales e importados</t>
  </si>
  <si>
    <t xml:space="preserve">El reporte al avance cumple parcialmente.
</t>
  </si>
  <si>
    <t>La Dirección misisonal de Alimentos y Bedidas encargada de esta accion  no reporto avances durante el periodo de segumiento correspondiente a los meses de mayo a agosto de 2024</t>
  </si>
  <si>
    <t xml:space="preserve">
Se realizo la unificación en el aplicativo SUIT  Registro sanitario para bebidas alcohólicas importadas y Registro sanitario para bebidas alcohólicas fabricadas, hidratadas o envasadas a nivel nacional.
</t>
  </si>
  <si>
    <t>Se realizo la unificación en el aplicativo SUIT  de los tramites concepto técnico de las condiciones sanitarias a establecimientos fabricantes de dispositivos médicos y de reactivos de diagnóstico in vitro y 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</si>
  <si>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 Invima en 60 emisión #20 del 27 de marzo de 2024
2. Invima en 60 emisión #21 del  26 de abril de 2024</t>
  </si>
  <si>
    <t>1. https://www.facebook.com/InvimaColombia/videos/7334295719989618/
https://twitter.com/invimacolombia/status/1773007310782104041
https://www.instagram.com/p/C5BgqiSMZf2/?hl=en
https://www.threads.net/@invimacolombia/post/C5BkPoxuD0f
2.  https://www.instagram.com/p/C6O0fumLcOD/?hl=en
https://www.facebook.com/InvimaColombia/videos/1469652240593966
https://twitter.com/invimacolombia/status/1783894295616934391
https://www.linkedin.com/feed/update/urn:li:activity:7189664305603096576/</t>
  </si>
  <si>
    <t>Actividad cumplida en el I primer trimestre de 2024</t>
  </si>
  <si>
    <t>Invima en 60 del 30 de mayo 
Invima en 60 del 2 de julio</t>
  </si>
  <si>
    <t xml:space="preserve">1.https://www.instagram.com/p/C7mhcQ4KT-t/
https://x.com/invimacolombia/status/1794420666269106436
https://www.linkedin.com/feed/update/urn:li:activity:7201998319798157313/
https://www.threads.net/@invimacolombia/post/C7mQNbVu74A?hl=es-la 
2.https://www.instagram.com/p/C87HX36MUIa/
https://www.facebook.com/InvimaColombia/videos/1516783745933276
https://www.youtube.com/watch?v=iAjn_LSZdwg
https://www.linkedin.com/feed/update/urn:li:activity:7212145196799516673/
</t>
  </si>
  <si>
    <t>Actividad cumplida en el II  trimestre de 2024</t>
  </si>
  <si>
    <t>Las redes sociales oficiales del Invima son :
1. Facebook: https://www.facebook.com/InvimaColombia
2. X: https://X.com/invimacolombia
3. Instagram: https://www.instagram.com/invimacolombia
4. Linkedln: https://www.linkedin.com/in/invima-colombia
5. YouTube: https://www.youtube.com/channel/UCl1dO7OWJ2NwRpW0NOOIkLg 
6. Threads: https://www.threads.net/@invimacolombia</t>
  </si>
  <si>
    <t>Para el periodo de seguimiento se han realizado 22 comunicados de prensa, que se han sido socializados a diferentes medios de comunicación y publicado en el portal web de la entidad para consulta pública. A continuación se relaciona fecha, titular y link de consulta.
1.  2/01/2024 "INVIMA informa a la ciudadanía sobre hurto alimentos"
2. 10/01/2024 "Ruta para el reporte de publicidad de medicamentos, productos fitoterapéutico y homeopáticos"
3. 11/01/2024 "Cumplimiento de la primera fase del Plan de Respuesta Urgente presentado por el Ministerio de Salud y el Invima al Tribunal Administrativo de Cundinamarca" 
4. 18/01/2024 "Invima informa sobre el desabastecimiento de medicamentos de uso pediátrico para el tratamiento del VI
5. 24/01/2024 "Comunicado sobre interrupción en el acceso a los  servicios en línea de Uppsala Monitoring Centre (UMC), que afecta el reporte en  VigiFlow" 
6. 24/01/2024 "Invima confirma destitución e inhabilidad por 10 años contra doce ex servidores públicos de la entidad por el sonado caso del “Invima paralelo” 
7. 6/02/2024 " Entra en funcionamiento la plataforma para el reporte del estándar semántico de Dispositivos Médicos"
8.  7/02/2024 "Invima hace un llamado a titulares de registro sanitario e importadores para que se dé respuesta oportuna sobre los medicamentos detectados como desabastecidos"
9. 13/02/2024 "Actualización extraordinaria del manual tarifario del Invima"
10. 13/02/2024  "Criterios microbiológicos para alimentos y bebidas destinados para el consumo humano"
11. 15/02/2023 "Reporte de avance del Plan de Trabajo para la Atención de Trámites Represados en el Invima de acuerdo a lo ordenado por el honorable Tribunal Administrativo de Cundinamarca"
12. 16/02/2024 "Proveedor de leche higienizada para el Programa de Alimentación Escolar - PAE evidencia adición de Lactosuero en leche"
13.  23/02/2023 "Francisco Augusto Giussepe Rossi Buenaventura se posesionó como nuevo director del Instituto Nacional de Vigilancia de Medicamentos y Alimentos – Invima"
14. 25/02/2023 "La disponibilidad de Insulinas en Colombia"
15. 28/02/2023 "Consulta Pública Nacional sobre el procedimiento para la obtención de la autorización sanitaria y registro por parte de plantas de beneficio animal"
16. 15/03/2024 "Invima y Universidad de Antioquia firman convenio que contempla la producción pública de medicamentos"
17. 30/03/2024 "Aclaraciones sobre noticias relacionadas con la orden de retiro de marcas de leche del mercado"
18. 3/04/2024 "Invima actualiza la Guía de diligenciamiento de Intenciones de Importación y Exportación (Versión 6)"
19. 15/04/2024 "El Invima y la Unidad de Alimentos para Aprender, juntos por el fortalecimiento del Programa de Alimentación Escolar (PAE)"
20. 19/04/2023 "Aclaraciones sobre noticias relacionadas con la presencia de lactosuero en leches suministradas al PAE de Bogotá"
21. 22/04/2024 "ONUDI e Invima firman carta de intención para el desarrollo de la segunda fase del Programa Global de Calidad y Normas
22. 23/04/2024 "Sandra María Montoya Escobar se posesionó como directora técnica de la Dirección de Medicamentos y Productos Biológicos de Invima"</t>
  </si>
  <si>
    <t>1.  https://www.invima.gov.co/sala-de-prensa/comunicados/invima-informa-sobre-el-hurto-de-alimentos
2.  https://www.invima.gov.co/sala-de-prensa/comunicados/ruta-para-el-reporte-de-publicidad-de-medicamentos-productos-fitoterapeuticos-y-homeopaticos
3.  https://www.invima.gov.co/sala-de-prensa/comunicados/el-invima-cumplio-primera-fase-del-plan-de-trabajo-para-la-atencion-de-tramites-represados-de-acuerdo-lo-ordenado-por-el-honorable-tribunal-administrativo-de-cundinamarca
4. https://www.invima.gov.co/sala-de-prensa/comunicados/invima-informa-sobre-el-desabastecimiento-de-medicamentos-de-uso-pediatrico-para-el-tratamiento-del-vih
5. https://www.invima.gov.co/sala-de-prensa/comunicados/intermitencia-en-el-funcionamiento-de-la-plataforma-vigiflow-para-el-reporte-de-eventos-adversos-asociados-medicamentos-y-la-vacunacion-eapv
6. https://www.invima.gov.co/sala-de-prensa/comunicados/invima-confirma-destitucion-e-inhabilidad-por-10-anos-contra-doce-ex-servidores-publicos-de-la-entidad-por-el-sonado-caso-del-invima-paralelo
7. https://www.invima.gov.co/sala-de-prensa/comunicados/entra-en-funcionamiento-la-plataforma-para-el-reporte-del-estandar-semantico-de-dispositivos-medicos
8. https://www.invima.gov.co/sala-de-prensa/comunicados/invima-hace-un-llamado-titulares-de-registro-sanitario-e-importadores-para-que-se-de-respuesta-oportuna-sobre-los-medicamentos-detectados-como-desabastecidos
9. https://www.invima.gov.co/sala-de-prensa/comunicados/actualizacion-extraordinaria-del-manual-tarifario-del-invima
10. https://www.invima.gov.co/sala-de-prensa/comunicados/criterios-microbiologicos-para-alimentos-y-bebidas-destinados-para-el-consumo-humano
11. https://www.invima.gov.co/sala-de-prensa/comunicados/reporte-de-avance-del-plan-de-trabajo-para-la-atencion-de-tramites-represados-en-el-invima-de-acuerdo-lo-ordenado-por-el-honorable-tribunal-administrativo-de-cundinamarca
12. https://www.invima.gov.co/sala-de-prensa/comunicados/proveedor-de-leche-higienizada-para-el-programa-de-alimentacion-escolar-pae-evidencia-adicion-de-lactosuero-en-leche
13. https://www.invima.gov.co/sala-de-prensa/comunicados/francisco-augusto-giussepe-rossi-buenaventura-se-posesiono-como-nuevo-director-del-instituto-nacional-de-vigilancia-de-medicamentos-y-alimentos-invima
14. https://www.invima.gov.co/sala-de-prensa/comunicados/la-disponibilidad-de-insulinas-en-colombia
15. https://www.invima.gov.co/sala-de-prensa/comunicados/consulta-publica-nacional-sobre-el-procedimiento-para-la-obtencion-de-la-autorizacion-sanitaria-y-registro-por-parte-de-plantas-de-beneficio-animal
16. https://www.invima.gov.co/sala-de-prensa/comunicados/invima-y-universidad-de-antioquia-firman-convenio-que-contempla-la-produccion-publica-de-medicamentos
17. https://www.invima.gov.co/sala-de-prensa/comunicados/aclaraciones-sobre-noticias-relacionadas-con-la-orden-de-retiro-de-marcas-de-leche-del-mercado"
18. https://www.invima.gov.co/sala-de-prensa/comunicados/invima-actualiza-la-guia-de-diligenciamiento-de-intenciones-de-importacion-y-exportacion-version-6
19. https://www.invima.gov.co/sala-de-prensa/comunicados/el-invima-y-la-unidad-de-alimentos-para-aprender-juntos-por-el-fortalecimiento-del-programa-de-alimentacion-escolar-pae
20. https://www.invima.gov.co/sala-de-prensa/comunicados/aclaraciones-sobre-noticias-relacionadas-con-la-presencia-de-lactosuero-en-leches-suministradas-al-pae-de-bogota
21. https://www.invima.gov.co/sala-de-prensa/comunicados/onudi-e-invima-firman-carta-de-intencion-para-el-desarrollo-de-la-segunda-fase-del-programa-global-de-calidad-y-normas
22. https://www.invima.gov.co/sala-de-prensa/comunicados/sandra-maria-montoya-escobar-se-posesiono-como-directora-tecnica-de-la-direccion-de-medicamentos-y-productos-biologicos-de-invima</t>
  </si>
  <si>
    <t>Para el periodo de seguimiento se han realizado 6 comunicados de prensa, que se han sido socializados a diferentes medios de comunicación y publicado en el portal web de la entidad para consulta pública. A continuación, se relaciona fecha, titular y link de consulta.
1.2024-06-11 “Invima cambia el formato para la solicitud de trámites de auditorías y certificaciones
2.2024-07-11 “Invima lanza en Montería el curso HACCP dirigido a la industria cárnica
3.2024-07-24 “Autoridades sanitarias de Estados Unidos y de Colombia comparten experiencias sobre inspección sanitaria en puertos
4.2024-08-01 “En Bucaramanga, el Invima estrechó lazos de cooperación con empresarios y presentó curso virtual gratuito sobre requisitos sanitarios de alimentos y bebidas”.
5.2024-08-14 “Invima informa sobre las acciones que se han puesto en marcha de cara al desabastecimiento de medicamentos en el país
6.2024-08-23 “Invima informa sobre los registros sanitarios de radiofármacos utilizados en la especialidad de medicina nuclear</t>
  </si>
  <si>
    <t>1.https://www.invima.gov.co/sala-de-prensa/invima-cambia-el-formato-para-la-solicitud-de-tramites-de-auditorias-y
2.https://www.invima.gov.co/sala-de-prensa/invima-lanza-en-monteria-el-curso-haccp-dirigido-la-industria-carnica
3.https://www.invima.gov.co/sala-de-prensa/autoridades-sanitarias-de-estados-unidos-y-de-colombia-comparten-experiencias-sobre
4.https://www.invima.gov.co/sala-de-prensa/en-bucaramanga-el-invima-estrecho-lazos-de-cooperacion-con-empresarios-y-presento
5.https://www.invima.gov.co/sala-de-prensa/invima-informa-sobre-las-acciones-que-se-han-puesto-en-marcha-de-cara-al
6.https://www.invima.gov.co/sala-de-prensa/invima-informa-sobre-los-registros-sanitarios-de-radiofarmacos-utilizados-en-la</t>
  </si>
  <si>
    <t xml:space="preserve">1. Se han revisado y difundido productos comunicacionales de educación sanitaria para los públicos de interés del instituto que contribuyan al fortalecimiento del estatus sanitario del país así:
a) Alertas Sanitarias  - 102
b) Informes de Seguridad - 82
2. Diferentes actividades que realiza la entidad de acuerdo a su competencia ( capacitaciones, mesas de trabajo, actividades de IVC, normatividad vigente, etc.) en la sección de eventos del portal web.
3. Artículos especiales de información para empresarios y emprendedores, sección especiales </t>
  </si>
  <si>
    <t>1.  https://app.invima.gov.co/alertas/
a) https://app.invima.gov.co/alertas/alertas-sanitarias-general?field_tipo_de_documento_value=2&amp;field_a_o_value=1
b) https://app.invima.gov.co/alertas/alertas-sanitarias-general?field_tipo_de_documento_value=3&amp;field_a_o_value=1
2. https://www.invima.gov.co/sala-de-prensa/eventos
3.  https://www.invima.gov.co/sala-de-prensa/preventino
a). 12 enero de 2024
https://www.invima.gov.co/sala-de-prensa/preventivo/congreso-promulgo-la-ley-2316-de-2023-sobre-el-uso-de-biopolimeros-en-colombia-aspectos-claves-de-la-ley
b). 23 de abril de 2024
https://www.invima.gov.co/sala-de-prensa/preventivo/el-invima-y-la-uapa-firmaron-acuerdo-de-cooperacion-para-fortalecer-el-plan-de-alimentacion-escolar</t>
  </si>
  <si>
    <t>1. Se han revisado y difundido productos comunicacionales de educación sanitaria para los públicos de interés del instituto que contribuyan al fortalecimiento del estatus sanitario del país así:
a) Alertas Sanitarias - 181
b) Informes de Seguridad - 110
2. Diferentes actividades que realiza la entidad de acuerdo con su competencia (capacitaciones, mesas de trabajo, actividades de IVC, normatividad vigente, etc.) en la sección de eventos del portal web.
3. Artículos especiales de información para empresarios y emprendedores, secciones especiales.</t>
  </si>
  <si>
    <t xml:space="preserve">1.  https://app.invima.gov.co/alertas/
a) https://app.invima.gov.co/alertas/alertas-sanitarias-general?field_tipo_de_documento_value=2&amp;field_a_o_value=1
b) https://app.invima.gov.co/alertas/alertas-sanitarias-general?field_tipo_de_documento_value=3&amp;field_a_o_value=1
2. https://www.invima.gov.co/sala-de-prensa/eventos
3.  https://www.invima.gov.co/sala-de-prensa/campanas </t>
  </si>
  <si>
    <t xml:space="preserve">Las publicaciones realizadas Invitación a la audiencia pública de rendición de cuentas vigencia 2023:
1. Facebook @InvimaColombia 4 publicaciones 
2.  Instagram @Invimacolombia  4 Publicaciones
3.   X  @Invimacolombia 
4. Threads  @Invimacolombia
5. Red Social LinkedIn @Invimacolombia
6. Red Social YouTube @Invimacolombia       </t>
  </si>
  <si>
    <t>1. Red Social Facebook @Invimacolombia  
https://business.facebook.com/photo.php?fbid=741124061463633&amp;set=a.360020256240684&amp;type=3
https://www.facebook.com/InvimaColombia/posts/pfbid02Jk18zbBSf4RhHdnEqr6byKW4EtSTXvpMmrKEjqzz1MHk6VWbwNqYBTziEyvtatyyl
https://business.facebook.com/photo.php?fbid=751596050416434&amp;set=a.360020256240684&amp;type=3
https://www.facebook.com/InvimaColombia/videos/1469652240593966
2. Red Social Instagram @Invimacolombia  
https://www.instagram.com/p/C5ZLPdtxYkf/
https://www.instagram.com/p/C5qmS-9tN1_/?img_index=1
https://www.instagram.com/p/C6JlnbjR6Rm/
https://www.instagram.com/p/C6O0fumLcOD/
3. Red Social  X  @Invimacolombia  
https://twitter.com/invimacolombia/status/1776346078050238471/photo/1
https://twitter.com/invimacolombia/status/1778798340534133102/photo/2
https://twitter.com/invimacolombia/status/1783160095301329183/photo/1
https://twitter.com/invimacolombia/status/1783894295616934391
4. Red Social  Threads  @Invimacolombia  
https://www.threads.net/@invimacolombia/post/C5i1ZkTOza7?hl=es-la
https://www.threads.net/@invimacolombia/post/C5qkm0ZOQaS?hl=es-la
https://www.threads.net/@invimacolombia/post/C6Jkrwxu0UG?hl=es-la
5. Red Social LinkedIn @Invimacolombia  
https://www.linkedin.com/feed/update/urn:li:activity:7191919404228493312/
https://www.linkedin.com/feed/update/urn:li:activity:7184558027918692355/
https://www.linkedin.com/feed/update/urn:li:activity:7189664305603096576/
6. Red Social YouTube @Invimacolombia  
https://www.youtube.com/watch?v=-zkcn4yB6Rc</t>
  </si>
  <si>
    <t xml:space="preserve">La Audiencia de Rendición de Cuentas se programo para realizar el día 10 de mayo de 2024.
Se dará porcentaje de cumplimiento en el II seguimiento del PAAC </t>
  </si>
  <si>
    <t>https://www.invima.gov.co/el-instituto/informacion-de-planeacion/rendicion-de-cuentas-y-participacion-ciudadano</t>
  </si>
  <si>
    <t>Actividad cumplida en el mes de mayo de 2024</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</si>
  <si>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físicas Rendición de cuentas .zip
6). Cartelera digital.jpeg
3. Difusión correo masivo interno.
a). Formularios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</si>
  <si>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Estrategia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</si>
  <si>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Actividad cumplida en la fecha establecida</t>
  </si>
  <si>
    <t xml:space="preserve">La audiencia se efectuara el próximo 10 de mayo de 2024, el informe será entregado en el próximo seguimiento. </t>
  </si>
  <si>
    <t>Actividad en los tiempos establecidos</t>
  </si>
  <si>
    <t>Publicación del informe de la audiencia pública de rendición de cuentas vigencia 2023</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</si>
  <si>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Estrategía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</si>
  <si>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 xml:space="preserve">Se dará porcentaje de cumplimiento en el II seguimiento del PAAC de acuerdo con la fecha establecida para su realización. </t>
  </si>
  <si>
    <t xml:space="preserve">La audiencia se efectuara el próximo 10 de mayo de 2024 , el informe será entregado en el próximo seguimiento </t>
  </si>
  <si>
    <t xml:space="preserve">Se realiza la contratación de servicios de apoyo a la gestión de la Oficina de Atención al Ciudadano en las actividades de orientación a los usuarios respecto a trámites y servicios atendidos por las competencias asignadas al Invima </t>
  </si>
  <si>
    <t>Contratos de Prestación de Servicios</t>
  </si>
  <si>
    <t>Actividad cumplida en el I trimestre de 2024</t>
  </si>
  <si>
    <t xml:space="preserve">Contratos de Prestación de Servicios </t>
  </si>
  <si>
    <t>Actividad cumplida en el II trimestre de 2024</t>
  </si>
  <si>
    <t>Se estable comunicación con la profesional encargada de la orientación a usuarios en los GTT´S de la Dirección de Operaciones Sanitarias compartiendo información GUÍAS para complementar la orientación en la ciudad de Bogotá, se relaciona la carpeta Consultas Generales - Temas por Misionales. Se crea acceso al Grupo de WhatsApp a la Coordinadora de Procesos y Reclamaciones con el fin de informar cualquier novedad a los funcionarios de los GTT´S.</t>
  </si>
  <si>
    <t>https://app.invima.gov.co/formularios/view.php?id=459587</t>
  </si>
  <si>
    <t>Archivo Oficina Atención al Ciudadano</t>
  </si>
  <si>
    <t>1. Resultados Alcanzados a la fecha:
PROCOLOMBIA - Futurexpo Mitú 2024 Futuros exportadores
Ciudad: Mitú Vaupés
Fecha: 9 de Mayo de 2024
Modalidad: Presencial
Asistentes sensibilizados: 18
PROCOLOMBIA - Futurexpo Popayán 2024 Futuros exportadores
Ciudad: Popayán Cauca
Fecha: 9 de Mayo de 2024
Modalidad: Presencial
Asistentes sensibilizados: 47
Cámara de Comercio de Ocaña– CEMPRENDO
Emprendedores de alimentos
Fecha: 22 de Mayo de 2024
Modalidad: Virtual
Asistentes sensibilizados: 22
PROCOLOMBIA - Futurexpo Arauca 2024 Futuros exportadores
Ciudad: Arauca Arauca
Fecha: 6 de Junio de 2024
Modalidad: Presencial
Asistentes sensibilizados: 34
PROCOLOMBIA - Futurexpo Bogotá 2024 Futuros exportadores
Ciudad: Bogotá D.C.
Fecha: 13 de Junio de 2024
Modalidad: Presencial
Asistentes sensibilizados: 34</t>
  </si>
  <si>
    <t>1. Resultados Alcanzados:
Se realizan dos (2) jornadas de orientación personalizada.
&gt; Jornada de orientación modalidad virtual:
Abril: 235 usuarios atendidos
Mayo: 171 usuarios atendidos
Junio: 108 usuarios atendidos
&gt; Jornada de orientación modalidad presencial: 
Abril: 1.052 usuarios atendidos
Mayo: 928 usuarios atendidos
Junio: 805 usuarios atendidos
*Total de usuarios atendidos virtualmente en el segundo trimestre 2024: 514
*Total de usuarios atendidos presencialmente en el segundo trimestre 2024: 2.785
&gt; Total de usuarios atendidos en actividad de orientación durante el segundo trimestre 2024 por la OAC: 3.299</t>
  </si>
  <si>
    <t>Actividad cumplida en el II trimestre de 2027</t>
  </si>
  <si>
    <t>Se realizan dos (2) actividades
1- Grupo de Trabajo Territorial - GTT Eje Cafetero
Tema: Oficina virtual, trámites y servicios asociados - Radicación de solicitudes    
Fecha: 1º de marzo de 2024
Modalidad: Virtual
Funcionarios sensibilizados: 10
2- Grupo de Trabajo Territorial - GTT Orinoquia
Tema: Acceso a la información Oficina virtual, portal web, Radicación de solicitudes    
Fecha: 15 de marzo de 2024
Modalidad: Virtual
Funcionarios sensibilizados: 17</t>
  </si>
  <si>
    <t>1. Resultados Alcanzados a la fecha:
Se realiza una (1) actividad:
1- Grupo de Trabajo Territorial - GTT Occidente 2
Tema: Oficina virtual, trámites y servicios asociados - Radicación de solicitudes portal web
Fecha: 31 de mayo de 2024
Modalidad: Virtual
Funcionarios sensibilizados: 16</t>
  </si>
  <si>
    <t>Se realiza una (1) actividad:
Fortalecimiento en actividades de apoyo - atención a usuarios internos y externos - acuerdos de servicio 
Dirigida a: Funcionarios grupo de trámites y servicios - Oficina de Atención al Ciudadano
Fecha: 12 de marzo de 2024
Modalidad: Virtual
Asistentes sensibilizados: 14
Durante el mes de abril de 2024, se lleva a cabo una (1) actividad de sensibilización en fortalecimiento de la cultura de servicio Institucional:
- Publicación o365 Invima
Tema: Aspectos clave para fortalecer la Cultura del Servicio Institucional
Fecha de publicación: 30 de abril de 2024
Visualizaciones: 956</t>
  </si>
  <si>
    <t>1. Resultados Alcanzados a la fecha:
Se realizan dos (2) actividades:
- Publicación o365 Institucional
Tema: Tip No. 12 – Aspectos claves para fortalecer la Cultura del Servicio Institucional
Dirigido a: Funcionarios Invima a nivel nacional
Fecha: 30 de abril de 2024
Modalidad: Virtual
Asistentes sensibilizados: 985 visualizaciones
- Publicación o365 Institucional
Tema: Tips y recomendaciones - Campaña “Construyamos juntos la Cultura del Servicio Excelente Institucional”
Dirigido a: Funcionarios Invima a nivel nacional
Fecha: 5 de Junio de 2024
Modalidad: Virtual
Asistentes sensibilizados: 878 visualizaciones</t>
  </si>
  <si>
    <t>En el segundo trimestre de 2024 no se realiza actividad.</t>
  </si>
  <si>
    <t>Actividad no cumplida a la fecha establecida del 31/07/2024</t>
  </si>
  <si>
    <t>Relacionamos los diferentes resultados obtenidos en los puntos de medición de satisfacción para el primer trimestre de 2024:
1. ENCUESTA DE CALIFICACIÓN DEL SERVICIO PRESTADO - OFICINA VIRTUAL
De un total de 98 usuarios que calificaron el servicio prestado a través de la Oficina Virtual, manifestaron sentirse satisfechos y muy satisfechos en los siguientes aspectos:
36% Calidad del servicio (37 ciudadanos)
40% Proceso de resolución de inquietudes (39 ciudadanos)
44% Tiempo para resolver la solicitud (43 ciudadanos)
36% Satisfacción general (35 ciudadanos)
2. ENCUESTA DE CALIFICACION DEL SERVICIO PRESTADO EN GTT
En la encuesta que se realiza a nivel nacional en los GTTs, la cual fue contestada por un total de 420 usuarios, el 83% de los ciudadanos calificaron el servicio como Excelente y el 14% lo calificaron como Bueno. En total tenemos el 97% de buen concepto del servicio por parte de los ciudadanos del país.
3. AIC-AST-FM004 ENCUESTA DE SATISFACCION - AIC-AST-FM002 FORMATO DE ATENCION A CIUDADANO 
44,94% Calidad del servicio (71 ciudadanos).
42,41% Proceso de resolución de inquietudes (77 ciudadanos).
48,73% Tiempo para resolver la solicitud (77ciudadanos).
42,41% Satisfacción general (77 ciudadanos).</t>
  </si>
  <si>
    <t>Relacionamos los diferentes resultados obtenidos en los puntos de medición de satisfacción para el primer trimestre de 2024:
-En el servicio prestado a través de la Oficina Virtual, se evidencia que para el segundo trimestre del 2024, un total de 196 ciudadanos calificaron la encuesta de satisfacción, de los cuales el 64,2% (102 personas), manifestaron estar satisfechos o muy satisfechos con el servicio brindado, calificando los siguientes aspectos:
54,17% Calidad del servicio (104 ciudadanos)
54,69% Proceso de resolución de inquietudes (105 ciudadanos)
54,17% Tiempo para resolver la solicitud (104 ciudadanos)
50,52% Satisfacción general (97 ciudadanos).
02-EVALUACIÓN DEL SERVICIO:
Para el servicio prestado en los GTT, se reportaron 4 encuestas para evaluar el servicio prestado, evidenciando que 3 calificaron como excelente y buena la atención prestada, para un 75% de satisfacción.
03 - ENCUESTA DE CALIFICACIÓN DEL SERVICIO PRESTADO ? PAPF
No se evidencian encuentras desde los puntos PAPF.</t>
  </si>
  <si>
    <t>Actividad esta programada para realizar en el mes de julio correspondiente al I semestre de 2024</t>
  </si>
  <si>
    <t>Actividad en Tiempo</t>
  </si>
  <si>
    <t xml:space="preserve">Se realiza publicación en el portal Web del Invima en el Micrositio Participa de "ESTRATEGIA DE PARTICIPACIÓN CIUDADANA EN LA GESTIÓN PÚBLICA 2024 </t>
  </si>
  <si>
    <t>Es importante aclarar en esta actividad  a que vigencia del FURAG  hace referencia si es a la 2023  o 2022.                                      
Actividad en Tiempo para el mes de Junio de 2024.</t>
  </si>
  <si>
    <t>Reunión programada por TEAMS</t>
  </si>
  <si>
    <t>El Plan Anual de Adquisiciones 2024 y sus actualizaciones se encuentra publicado en el Secop II en su última versión 18 del mes de marzo  de 2024.</t>
  </si>
  <si>
    <t>PAA Secop II 
https://www.secop.gov.co/CO1BusinessLine/App/AnnualPurchasingPlanManagement/Index
https://www.invima.gov.co/el-instituto/informacion-contractual/plan-anual-adquisiones
https://www.invima.gov.co/que-hacemos/informacion-de-planeacion/plan-operativo-anual-inversion</t>
  </si>
  <si>
    <t>En el momento de la elaboración del presente informe esta pendiente la publicación año 2024 del POAI en la pagina web del Invima</t>
  </si>
  <si>
    <t xml:space="preserve">Actividad cumplida en el seguimiento anterior </t>
  </si>
  <si>
    <t>Actividad cumplida en el I seguimiento del 2024</t>
  </si>
  <si>
    <t>Ser observa publicado en la página web del Invima el Plan de Austeridad en el Gasto y Gestión Ambiental 2024</t>
  </si>
  <si>
    <t>https://www.invima.gov.co/sites/default/files/informacion-de-planeacion/2024-03/plan-de-austeridad-en-el-gasto-y-gestion-ambiental-2024-dec-199_0.pdf</t>
  </si>
  <si>
    <t xml:space="preserve">Mensualmente se publica la información al cierre del mes de ejecución presupuestal de gastos e ingresos
Se remite a la Dirección General informe de seguimiento  de ejecución presupuestal con copia a todas las partes interesadas. </t>
  </si>
  <si>
    <t>Informe de gestión presupuestal enero  
radicado No 20243002350
Informe de gestión presupuestal febrero
radicado No 20243004267
Informe de gestión presupuestal marzo
radicado No 20243004267 
Se encuentra la información presupuestal de ejecución de ingresos y gastos se encuentra publicada en el siguiente link: 
https://www.invima.gov.co/que-hacemos/informacion-presupuestal/Informe-mensual-de-ejecucion-del-presupuestal</t>
  </si>
  <si>
    <t>Informe de gestión presupuestal abril  
radicado No 20243008071
Informe de gestión presupuestal mayo
radicado No 20243010428
Informe de gestión presupuestal junio
radicado No 20243013035
Informe de gestión presupuestal julio
radicado No 20243015187
Se encuentra la información presupuestal de ejecución de ingresos y gastos se encuentra publicada en el siguiente link: 
https://www.invima.gov.co/que-hacemos/informacion-presupuestal/Informe-mensual-de-ejecucion-del-presupuestal</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</si>
  <si>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realizará en la página web de la respectiva entidad de acuerdo con lo dispuesto en el numeral 37 del artículo 38 de la Ley 1952 de 2019. 
Se encuentra en revisión y aprobación de la Dirección General por lo cual no se encuentra aun publicado. </t>
  </si>
  <si>
    <t xml:space="preserve">Se encuentra en revisión y aprobación de la Dirección General por lo cual no se encuentra aun publicado. </t>
  </si>
  <si>
    <t>Se encuentra en revisión y aprobación de la Dirección General por lo cual no se encuentra aun publicado
Se revisara en el II seguimiento del 2024</t>
  </si>
  <si>
    <t xml:space="preserve">
https://www.invima.gov.co/el-instituto/informacion-presupuestal/informes-financieros</t>
  </si>
  <si>
    <t>Se observa en la pagina web del Invima que esta publicado el Programa de Gestión Documental  de fecha  Agosto de 2021.</t>
  </si>
  <si>
    <t>https://www.invima.gov.co/que-hacemos/informacion-de-interes/gestion-documental</t>
  </si>
  <si>
    <t>Actividad cumplida en el  I seguimiento</t>
  </si>
  <si>
    <t>Actividad cumplida en el I seguimiento</t>
  </si>
  <si>
    <t>Se observa en la pagina web del Invima que esta publicado las Tablas de retención Documental
1000 - Dirección General
1001 - Grupo de Comunicaciones
1050 - Oficina Asesora de Planeación
1051 - Grupo de Sistema de Gestión Integrado
1052 - Grupo de Proyectos, Presupuesto y Estadística
1053 - Grupo Unidad de Riesgos
1100 - Oficina Asesora Jurídica
1101 - Grupo de Apoyo Jurídico Institucional
1102 - Grupo de Apoyo Reglamentario
1103 - Grupo de Cobro Persuasivo y Coactivo
1105 - Grupo de Representación Judicial y Extrajudicial en Acciones Constitucionales
1106 - Grupo de Representación Judicial y Extrajudicial en Procesos Contenciosos Administrativos y Otros
1150 - Oficina de Control Interno
1200 - Oficina de Laboratorios y Control de Calidad
1201 - Grupo de Laboratorio de Organismos Genéticamente Modificados
1202 - Grupo Laboratorio de Productos Biológicos
1204 - Grupo Laboratorio Físico - Mecánico de Dispositivos Médicos y Otras Tecnologías
1205 - Grupo Laboratorio de Fisicoquímico de Alimentos y Bebidas
1206 - Grupo Laboratorio de Microbiología de Alimentos y Bebidas
1207 - Grupo Red de Laboratorios y Calidad
1208 - Grupo de Laboratorio Fisicoquímico de Productos Farmacéuticos y Otras Tecnologías
1209 - Grupo de Laboratorio de Microbiología y de Productos Farmacéuticos y otras Tecnologías
1250 - Oficina de Tecnologías de la Información
1251 - Grupo de Gestión de la Información
1252 - Grupo de Informática
1300 - Oficina de Atención al Ciudadano
1301 - Grupo de Trámites Y servicios
1302 - Grupo de Procesos y Reclamaciones
1350 - Oficina de Asuntos Internacionales
1351 - Grupo de Admisibilidad Sanitaria y Acceso a Mercados Internacionales
1352 - Grupo de Cooperación y Relacionamiento
2000 - Secretaría General
2100 - Grupo de Control Disciplinario Interno
2150 - Grupo de Gestión Administrativa
2200 - Grupo de Gestión Contractual
2250 - Grupo de Gestión Documental y Correspondencia
2300 - Grupo de Soporte Tecnológico
2350 - Grupo de Talento Humano y Áreas
2400 - Grupo de Tesorería
2450 - Grupo Financiero y Presupuestal
3000 - Dirección de Medicamentos y Productos Biológicos
3050 - Grupo de Apoyo Administrativo a la Dirección
3100 - Grupo de Apoyo de las Salas Especializadas de la Comisión Revisora
3150 - Grupo de Articulación y Apoyo Técnico a la Dirección
3200 - Grupo de Publicidad de la Dirección de Medicamentos y Productos Biológico
3250 - Grupo de Registros Sanitarios de Fitoterapéutico homeopáticos suplementos dietarios
3300 - Grupo de Registros Sanitarios de Medicamentos de Síntesis Química
3350 - Grupo Técnico de Medicamentos y Productos Biológicos
3400 - Grupo de Farmacovigilancia
3450 - Grupo de Investigación Clínica
3500 - Grupo Legal de la Dirección de Medicamentos y Productos Biológicos
3550 - Grupo de Registros Sanitarios de Medicamentos Biológicos
3600 - Grupo de Registros Sanitarios de Medicamentos con Condición Especial de Riesgo
4000 - Dirección de Alimentos y Bebidas
4050 - Grupo de Registros Sanitario de Alimentos y Bebidas
4100 - Grupo del Sistema de Análisis de Riesgos Químicos en Alimentos y Bebidas
4150 - Grupo Técnico de Articulación y Coordinación con Entidades Territoriales de Salud
4200 - Grupo Técnico de Carnes
4250 - Grupo Técnico de Vigilancia Epidemiológica de Alimentos y Bebidas
4300 - Grupo técnico de alimentos y bebidas
5000 - Dirección de Dispositivos Médicos y Grupos Internos de Trabajo
5050 - Grupo de Registros Sanitarios de Dispositivos Médicos y Otras Tecnologías
5100 - Grupo de Tecnovigilancia
5150 - Grupo de vigilancia Epidemiológica de D.M y otras Tecnologías
5200 - Grupo Técnico de Dispositivos Médicos y otras Tecnologías
6000 - Dirección de Cosméticos, Aseo, Limpieza, Plaguicidas y Productos de Higiene Doméstica
6050 - Grupo de Registros Sanitarios y Asignación de Notificación Sanitaria Obligatoria de Cosméticos, Aseo, Plaguicidas y Productos de Higiene Doméstica
6100 - Grupo Técnico de Cosméticos, Aseo, Plaguicidas y Productos de Higiene Doméstica
7000 - Dirección de Operaciones Sanitarias
7050 - Grupo de Inspección Vigilancia y Control
7100 - Grupo de Apoyo a Nariño
7150 - Grupo de Apoyo Operativo
7200- Grupo de Autorizaciones y Licencias para Importación
7250 - Grupo de Control en Puertos, Aeropuertos y Pasos de Frontera
7300 - Grupo de Trabajo Territorial Costa Caribe 1
7301 - Grupo de Trabajo Territorial Costa Caribe 2
7302 - Grupo de Trabajo Territorial Centro Oriente 1
7303 - Grupo de Trabajo Territorial Centro Oriente 2
7304 - Grupo de Trabajo Territorial Centro Oriente 3
7305 - Grupo de Trabajo Territorial Occidente 1
7306 - Grupo de Trabajo Territorial Occidente 2
7307 - Grupo de Trabajo Territorial Orinoquía
7308 - Grupo de Trabajo Territorial Eje Cafetero
7350 - Grupo de Inspección Vigilancia y Control de Tráfico Postal y Mensajería Expresa
7351 - Grupo de Unidad de Reacción Inmediata
8000 - Dirección de Responsabilidad Sanitaria.
8050 - Grupo de Plantas de Beneficio, Derivados Cárnicos y Lácteos de la Dirección de Responsabilidad Sanitaria.
8100 - Grupo de Procesos Sancionatorios de Alimentos y Bebidas.
8150 - Grupo de Procesos Sancionatorios de Medicamentos, insumos y otros Productos.
8200 - Grupo de Procesos sancionatorios de Publicidad.
8250 - Grupo de Recursos, Calidad y Apoyo a la Gestión.
8300 - Grupo de Secretaría Técnica.</t>
  </si>
  <si>
    <t>Se observa en la pagina web del Invima que esta publicado en la pagina web del Invima</t>
  </si>
  <si>
    <t>https://www.invima.gov.co/transparencia</t>
  </si>
  <si>
    <t xml:space="preserve">Listados de asistencias 
</t>
  </si>
  <si>
    <t xml:space="preserve">En el primer trimestre se promovió una cultura de gestión del conocimiento, preservación de la memoria y aprendizaje Institucional mediante los talleres de divulgación del Código de integridad, desarrolladas en el Laboratorio. </t>
  </si>
  <si>
    <t>Actividad en tiempos establecidos</t>
  </si>
  <si>
    <t xml:space="preserve">Los documentos se encuentra en borrador. </t>
  </si>
  <si>
    <t xml:space="preserve">Registro PAE
Historias Laborales
Certificados </t>
  </si>
  <si>
    <t>Se encuentra en proceso.</t>
  </si>
  <si>
    <t xml:space="preserve">Los documentos se encuentran en borrador. </t>
  </si>
  <si>
    <t xml:space="preserve">Se encuentra en proceso. Se desarrollará partir de la actualización del Procedimiento de Declaración de Conflicto de Intereses. </t>
  </si>
  <si>
    <t xml:space="preserve">Esta actividad se encuentra en proceso de consolidación.  </t>
  </si>
  <si>
    <t>Se aportan el formato declaración de Imparcialidad y conflicto de Intereses Código GDI-DIE-FM008,   previo  a la celebración del contrato y se deja constancia de este, mediante la lista de chequeo  como requisito para el proceso contractual.</t>
  </si>
  <si>
    <t>Se encuentra documentado en el procedimiento GAD-GCT-PR1 PROCEDIMEITNO ADQUISICIÓN DE BIENES, SERVICIOS Y SUMINISTROS.</t>
  </si>
  <si>
    <t>Se tiene identificado el riesgo ID 1574 "Recibir o solicitar dádivas o beneficios a nombre propio o de terceros para no reportar declaración de conflicto de interés", el cual se solito revisar y actualizar de acuerdo a los avances en la implementación de la estrategia.</t>
  </si>
  <si>
    <t xml:space="preserve">https://www.kawak.com.co/invima/gsr_riesgos_v3/rsg_consulta.php?oxm_id=201 </t>
  </si>
  <si>
    <t>MATRIZ SEGUIMIENTO MAPA DE RIESGOS DE CORRUPCIÓN INVIMA</t>
  </si>
  <si>
    <t>PRIMER SEGUIMIENTO  OCI 2024</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</si>
  <si>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</si>
  <si>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</si>
  <si>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</si>
  <si>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</si>
  <si>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</si>
  <si>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</si>
  <si>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</si>
  <si>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</si>
  <si>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</si>
  <si>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</si>
  <si>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</si>
  <si>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</si>
  <si>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</si>
  <si>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</si>
  <si>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</si>
  <si>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</si>
  <si>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</si>
  <si>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</si>
  <si>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</si>
  <si>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</si>
  <si>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</si>
  <si>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</si>
  <si>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</si>
  <si>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</si>
  <si>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</si>
  <si>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</si>
  <si>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</si>
  <si>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</si>
  <si>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</si>
  <si>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</si>
  <si>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</si>
  <si>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</si>
  <si>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</si>
  <si>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</si>
  <si>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</si>
  <si>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</si>
  <si>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</si>
  <si>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</si>
  <si>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</si>
  <si>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</si>
  <si>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</si>
  <si>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</si>
  <si>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ID_1544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</si>
  <si>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__</t>
  </si>
  <si>
    <t>REGISTROS SANITARIOS Y TRÁMITES ASOCIADOS</t>
  </si>
  <si>
    <t>* De acuerdo con lo informado por el Facilitador de Calidad del Proceso, Durante el periodo enero – abril 2024, el riesgo de corrupción del Proceso de Registros Sanitarios y Trámites Asociados no se ha materializado en las Direcciones Técnicas Misionales (DDMOT, DMPB, DAB y DCAPPHD),  con lo que se demuestra la eficacia de los controles. 
*En la última revisión del riesgo de corrupción (2024-01-18) se analizaron los controles y se definió mantener algunos por su efectividad y eliminar los siguientes:
Sensibilización a los funcionarios sobre aspectos disciplinarios
Sensibilización a los funcionarios sobre seguridad de la información
Lo anterior, debido a que estos controles no aplican al proceso directamente.
* El riesgo se encuentra documentado en la Herramienta Integra en Riesgos y Oportunidades, Administración de riesgos y oportunidades_Sistema de Gestión de Riesgos: Riesgos de Corrupción Nueva Guía DAFP 2021.
*Para los controles dentro del módulo de riesgos de Integra  no se evidencia seguimientos de acuerdo con la periodicidad establecida en el momento del presente seguimiento</t>
  </si>
  <si>
    <t>R2</t>
  </si>
  <si>
    <t>ID_1546
Posibilidad de recibir o solicitar dádiva o beneficio a favor propio o de un tercero para emitir resultados que no correspondan a la evaluación de la conformidad de un producto o para agilizar la emisión del informe</t>
  </si>
  <si>
    <t>CONTROL DE CALIDAD DE PRODUCTOS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</si>
  <si>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28/11/2023, así mismo se observa las evidencias de la ejecución de los controles. 
*Los controles se mantienen dada la sensibilidad del riesgo.
* El riesgo se encuentra documentado en la Herramienta Integra en Riesgos y Oportunidades, Administración de riesgos y oportunidades_Sistema de Gestión de Riesgos: Riesgos de Corrupción Nueva Guía DAFP 2021.</t>
  </si>
  <si>
    <t>R3</t>
  </si>
  <si>
    <t>ID_1547
Posibilidad de recibir o solicitar dádiva o beneficio a nombre propio o de terceros para emitir y agilizar conceptos técnicos para la certificación de establecimientos sin el cumplimiento de los requisitos sanitarios vigentes.</t>
  </si>
  <si>
    <t>AUDITORÍAS Y CERTIFICACIONES</t>
  </si>
  <si>
    <t>*Para los controles dentro del módulo de riesgos de Integra  se evidencia el seguimiento en el año 2023, así mismo se observa las evidencias de la ejecución de los controles.
*De acuerdo con la periodicidad del seguimiento de la ejecución del control realizar el respectivo registro en la herramienta Integra. 
*El control Id_4986 se observa que no tiene registro de seguimiento en la herramienta Integra.
* El riesgo se encuentra documentado en la Herramienta Integra en Riesgos y Oportunidades, Administración de riesgos y oportunidades_Sistema de Gestión de Riesgos: Riesgos de Corrupción Nueva Guía DAFP 2021.
*Durante el periodo de enero a abril del 2024, no se ha materializado el riesgo de corrupción en el Grupo Técnico de la Dirección de cosmético. no se tubo información con relación a las otras direcciones misionales que tienen relación con el riesgo.</t>
  </si>
  <si>
    <t>R4</t>
  </si>
  <si>
    <t>ID_1548
Posibilidad de recibir o solicitar dádiva o beneficio a nombre propio o de terceros para manipular y permitir el uso indebido de información privilegiada en la Vigilancia Sanitaria</t>
  </si>
  <si>
    <t xml:space="preserve"> VIGILANCIA</t>
  </si>
  <si>
    <t>*Para los controles dentro del módulo de riesgos de Integra  se evidencia registro de seguimiento en el año 2023, así mismo se observa las evidencias de la ejecución de los controles. 
*De acuerdo con la periodicidad del seguimiento de la ejecución del control realizar el respectivo registro en la herramienta Integra. 
*El riesgo se encuentra documentado en la Herramienta Integra en Riesgos y Oportunidades, Administración de riesgos y oportunidades_Sistema de Gestión de Riesgos: Riesgos de Corrupción Nueva Guía DAFP 2021.</t>
  </si>
  <si>
    <t>R5</t>
  </si>
  <si>
    <t>ID_1549
Posibilidad de decisiones ajustadas a intereses propios o de terceros para expedir actos administrativos  de  procesos disciplinarios</t>
  </si>
  <si>
    <t>PROCESO DE GESTIÓN DISCIPLINARIA</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</si>
  <si>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</si>
  <si>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R6</t>
  </si>
  <si>
    <t>ID_1551
Posibilidad de recibir o solicitar beneficios  para intereses propios o de terceros durante la inclusión de pagos no autorizados en el presupuesto de la entidad</t>
  </si>
  <si>
    <t>GESTIÓN DEL PRESUPUESTO</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</si>
  <si>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de acuerdo con la periodicidad de seguimiento establecidos.
*Los controles se mantienen.
* El riesgo se encuentra documentado en la Herramienta Integra en Riesgos y Oportunidades, Administración de riesgos y oportunidades_Sistema de Gestión de Riesgos: Riesgos de Corrupción Nueva Guía DAFP 2021.</t>
  </si>
  <si>
    <t>R7</t>
  </si>
  <si>
    <t>ID_1552
Posibilidad de recibir o solicitar cualquier dádiva o beneficio a nombre propio o de terceros mediante la selección de contratistas que se puedan presentar en las distintas modalidades de contratación.</t>
  </si>
  <si>
    <t>GESTIÓN CONTRACTUAL</t>
  </si>
  <si>
    <t xml:space="preserve">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</si>
  <si>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R8</t>
  </si>
  <si>
    <t>ID_1553
Posibilidad de recibir o solicitar cualquier dádiva o beneficio a nombre propio o de terceros por el uso indebido de la información privilegiada por el acceso a la documentación que contiene información pública reservada y/o clasificada</t>
  </si>
  <si>
    <t>GESTIÓN DOCUMENTAL Y CORRESPONDENCIA</t>
  </si>
  <si>
    <t>* De acuerdo con lo informado por el Facilitador de Calidad del Proceso, no se ha materializado el riesgo ID 1553, ya que con los controles que se mantienen y este detecta de manera eficaz si fuera el caso, como lo establece la Política de Gestión Documental.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</si>
  <si>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R9</t>
  </si>
  <si>
    <t>ID_1554
Posibilidad de la prescripción de una sanción impuesta por no tramitar el procedimiento de cobro coactivo debido a decisiones ajustadas a intereses propios o de terceros</t>
  </si>
  <si>
    <t>GESTIÓN DEL PROCESO ADMINISTRATIVO DE COBRO COACTIVO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</si>
  <si>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</si>
  <si>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R10</t>
  </si>
  <si>
    <t>ID_1555
Posibilidad de incumplimiento de los lineamientos establecidos en los procedimientos para la defensa judicial de los intereses del Instituto debido a decisiones ajustadas a intereses propios o de terceros</t>
  </si>
  <si>
    <t>GESTIÓN DE PROCESOS JUDICIALES Y EXTRAJUDICIALES</t>
  </si>
  <si>
    <t>R11</t>
  </si>
  <si>
    <t>ID_1556
Posibilidad de permitir realizar actividades ajustadas a intereses propios, de terceros o solicitar dadivas (económico o material) para radicar una solicitud de tramite sin contar con todos los requisitos exigidos para su gestión.</t>
  </si>
  <si>
    <t>ATENCIÓN DE SOLICITUDES Y TRÁMITES</t>
  </si>
  <si>
    <t>R12</t>
  </si>
  <si>
    <t>ID_1557
Posibilidad de sustraer información reservada o clasificada sobre un trámite para favorecer a un tercero o para recibir beneficio propio</t>
  </si>
  <si>
    <t>R13</t>
  </si>
  <si>
    <t>ID_1558
Posibilidad de recibir o solicitar cualquier dádiva o beneficio a nombre propio o de terceros para: expedición de certificado de inspección sanitaria, emisión de concepto durante las visitas de Inspección Vigilancia y Control.</t>
  </si>
  <si>
    <t xml:space="preserve"> INSPECCIÓN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</si>
  <si>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*Para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t>
  </si>
  <si>
    <t>R14</t>
  </si>
  <si>
    <t>ID_1560
Posibilidad de recibir o solicitar dádivas o beneficios a nombre propio o de terceros para realizar cambios no autorizados en los aplicativos y/o bases de datos</t>
  </si>
  <si>
    <t>GESTIÓN INFORMATICA Y DE LA INFORMACIÓN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</si>
  <si>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*Realizar el registro de los seguimientos de los controles que no se ha realizado  en la herramienta Integra.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</si>
  <si>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R15</t>
  </si>
  <si>
    <t>ID_1561
Posibilidad de recibir o solicitar cualquier dádiva o beneficio a nombre propio o de terceros para la interrupción de los servicios a través de acciones premeditadas en el centro de datos</t>
  </si>
  <si>
    <t>GESTIÓN DE LA INFRAESTRUCTURA Y SERVICIOS TECNOLÓGICOS</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</si>
  <si>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</si>
  <si>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R16</t>
  </si>
  <si>
    <t>ID_1562
Posibilidad de recibir o solicitar cualquier dádiva o beneficio a nombre propio o de terceros para la creación de usuarios y la asignación de privilegios de acceso y roles no autorizados</t>
  </si>
  <si>
    <t>GESTIÓN DE LA SEGURIDAD INFORMÁTICA</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</si>
  <si>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desde el año 2022 no se registra seguimientos en la herramienta Integra.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</si>
  <si>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R17</t>
  </si>
  <si>
    <t>ID_1563
Posibilidad de recibir o solicitar cualquier dádiva o beneficio a nombre propio o de terceros para Manipular la nómina</t>
  </si>
  <si>
    <t>ADMINISTRACIÓN DEL TALENTO HUMANO</t>
  </si>
  <si>
    <t>R18</t>
  </si>
  <si>
    <t>ID_1564
Posibilidad de recibir o solicitar cualquier dádiva o beneficio a nombre propio o de terceros por parte de funcionarios del Grupo de Tesorería, en el procedimiento de solicitudes de devoluciones de dinero.</t>
  </si>
  <si>
    <t>GESTIÓN DE TESORERÍA</t>
  </si>
  <si>
    <t>R19</t>
  </si>
  <si>
    <t>ID_1565
Posibilidad de dilatar la notificación para favorecer a un  tercero</t>
  </si>
  <si>
    <t xml:space="preserve"> NOTIFICACIÓN</t>
  </si>
  <si>
    <t>R20</t>
  </si>
  <si>
    <t>ID_1568
Posibilidad de recibir o solicitar cualquier dádiva o beneficio a nombre propio o de terceros por el uso indebido de los vehículos propiedad del instituto por parte de los responsables.</t>
  </si>
  <si>
    <t>GESTIÓN DE BIENES Y SERVICIOS ADMINISTRATIVOS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</si>
  <si>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*Los controles se mantienen.
* El riesgo se encuentra documentado en la Herramienta Integra en Riesgos y Oportunidades, Administración de riesgos y oportunidades_Sistema de Gestión de Riesgos: Riesgos de Corrupción Nueva Guía DAFP 2021.</t>
  </si>
  <si>
    <t>R21</t>
  </si>
  <si>
    <t>ID_1569
Posibilidad de recibir beneficios a nombre propios o de terceros en  la recepción incompleta e inexacta de la información soporte para pago de proveedores y contratistas de la entidad</t>
  </si>
  <si>
    <t>GESTIÓN CONTABLE</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</si>
  <si>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</si>
  <si>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R22</t>
  </si>
  <si>
    <t>ID_1570
Posibilidad de tomar decisiones ajustadas a intereses propios o de terceros, para inducir el favorecimiento de procesos sancionatorios por acción u omisión en las actuaciones.</t>
  </si>
  <si>
    <t>CONTROL SANITARIO</t>
  </si>
  <si>
    <t>R23</t>
  </si>
  <si>
    <t>ID_1572
Posibilidad de recibir o solicitar cualquier dádiva o beneficio a nombre propio o de terceros para la apropiación y/o comercialización de productos decomisados</t>
  </si>
  <si>
    <t>INSPECCIÓN</t>
  </si>
  <si>
    <t>R24</t>
  </si>
  <si>
    <t>ID_1574
Recibir o solicitar dádivas o beneficios a nombre propio o de terceros para no reportar declaración de conflicto de interés.</t>
  </si>
  <si>
    <t>DIRECCIONAMIENTO ESTRATÉGICO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</si>
  <si>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año 2023, así mismo se observa las evidencias de la ejecución de los controles. 
*Realizar los seguimientos  de los controles y las evidencias de acuerdo con al periodicidad establecida en la herramienta Integra.
*Los controles se mantienen.
* El riesgo se encuentra documentado en la Herramienta Integra en Riesgos y Oportunidades, Administración de riesgos y oportunidades_Sistema de Gestión de Riesgos: Riesgos de Corrupción Nueva Guía DAFP 2021.</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</si>
  <si>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</si>
  <si>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</si>
  <si>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</si>
  <si>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</si>
  <si>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</si>
  <si>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</si>
  <si>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</si>
  <si>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</si>
  <si>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x</t>
  </si>
  <si>
    <t xml:space="preserve">* De acuerdo con lo informado por el Facilitador de Calidad del Proceso, Durante el periodo mayo – agosto 2024, el riesgo de corrupción del Proceso de Registros Sanitarios y Trámites Asociados no se ha materializado en las Direcciones Técnicas Misionales (DDMOT, DMPB, DAB y DCAPPHD),  con lo que se demuestra la eficacia de los controles.
* El riesgo se encuentra documentado en la Herramienta Integra en Riesgos y Oportunidades, Administración de riesgos y oportunidades_Sistema de Gestión de Riesgos: Riesgos de Corrupción Nueva Guía DAFP 2021.
*Se evidencia la ejecución de los controles </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</si>
  <si>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28/11/2023, así mismo se observa las evidencias de la ejecución de los controles. La periodicidad del seguimiento	es cada 12 Meses en cada control de riesgo.
*Los controles se mantienen dada la sensibilidad del riesgo.
* El riesgo se encuentra documentado en la Herramienta Integra en Riesgos y Oportunidades, Administración de riesgos y oportunidades_Sistema de Gestión de Riesgos: Riesgos de Corrupción Nueva Guía DAFP 2021.</t>
  </si>
  <si>
    <t>* El riesgo se encuentra documentado en la Herramienta Integra en Riesgos y Oportunidades, Administración de riesgos y oportunidades_Sistema de Gestión de Riesgos: Riesgos de Corrupción Nueva Guía DAFP 2021.
*Durante el periodo de mayo a agosto del 2024, no se ha materializado el riesgo de corrupción en las diferentes Direcciones misionales de acuerdo con lo reportado.
*Los controles se mantienen.</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</si>
  <si>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registrado, de acuerdo con la periodicidad de seguimiento establecidos.
*EL control Id 5010 Verificar perfiles de usuarios creados en el sistema SIIF NACION II, se observa seguimiento en la herramienta Integra de fecha 17/05/2024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</si>
  <si>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ha materializado el riesgo ID 1553, ya que coRealizan los controles que se mantienen y este detecta de manera eficaz si fuera el caso, como lo establece la Política de Gestión Documental.
*Para los controles dentro del módulo de riesgos de Integra  se evidencia el seguimiento, así mismo se observa las evidencias de la ejecución de los controles de Id_5024  Id_5028  Id_5031 Id_5032.
*Realizar los seguimientos de los controles en la herramienta Integra de acuerdo con la periodicidad establecida. Id_5026 e Id_5036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</si>
  <si>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en el periodo evaluado,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</si>
  <si>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son revisados en conjunto con la oficina asesora de planeación para ajustar y mejorar, la última revisión y ajustes de mejora se realizaron a principios de la vigencia 2024.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</si>
  <si>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*Realizar el registro de los seguimientos de los controles que no se ha realizado  en la herramienta Integra  con el  Id_5102 e Id_8329.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</si>
  <si>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las evidencias de la ejecución de los controles en el periodo evaluado. 
*Realizar el registro de los seguimientos de los controles que no se ha realizado en la herramienta Integra de acuerdo con la periodicidad el  Id_5112 que tiene fecha de 02/06/2022 del ultimo seguimiento.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</si>
  <si>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desde el año 2022 no se registra seguimientos en la herramienta Integra.
*Realizar el registro de los seguimientos de los controles que no se ha realizado  en la herramienta Integra de acuerdo con la periodicidad.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</si>
  <si>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 Los controles Id 5158   Id5159 se observa seguimiento registrado en Integra el 17/05/2024 y 28/05/2024 respectivamente.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</si>
  <si>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*A principios de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</si>
  <si>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año 2024, así mismo se observa las evidencias de la ejecución de los controles. 
*Realizar los seguimientos  de los controles y las evidencias de acuerdo con al periodicidad establecida en la herramienta Integra.
*Los controles se mantienen.
* El riesgo se encuentra documentado en la Herramienta Integra en Riesgos y Oportunidades, Administración de riesgos y oportunidades_Sistema de Gestión de Riesgos: Riesgos de Corrupción Nueva Guía DAFP 2021.</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</si>
  <si>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</si>
  <si>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</si>
  <si>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</si>
  <si>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</si>
  <si>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 xml:space="preserve">COMPONENTE </t>
  </si>
  <si>
    <t xml:space="preserve">PRIMER SEGUIMIENTO </t>
  </si>
  <si>
    <t xml:space="preserve">SEGUNDO SEGUIMIENTO </t>
  </si>
  <si>
    <t xml:space="preserve">TERCER SEGUIMIENTO </t>
  </si>
  <si>
    <t>Número de actividades por componente</t>
  </si>
  <si>
    <t>Actividades programadas I cuatrimestre 2024</t>
  </si>
  <si>
    <t xml:space="preserve">Actividades ejecutadas </t>
  </si>
  <si>
    <t>Actividades programadas II cuatrimestre 2024</t>
  </si>
  <si>
    <t>Actividades programadas  III cuatrimestre 2024</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</si>
  <si>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</si>
  <si>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</si>
  <si>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</si>
  <si>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</si>
  <si>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</si>
  <si>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</si>
  <si>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</si>
  <si>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</si>
  <si>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 El riesgo se encuentra documentado en la Herramienta Integra en Riesgos y Oportunidades, Administración de riesgos y oportunidades_Sistema de Gestión de Riesgos: Riesgos de Corrupción Nueva Guía DAFP 2021.
*Durante el periodo de septiembre – diciembre 2024, no se ha materializado el riesgo de corrupción en las diferentes Direcciones misionales de acuerdo con lo reportado.
*Los controles se mantienen.</t>
  </si>
  <si>
    <t xml:space="preserve">
1. Presentación Código de Integridad.</t>
  </si>
  <si>
    <t>Actividad cumplida en el seguimiento anterior</t>
  </si>
  <si>
    <t>1.Listados de asistencia de las personas a la charla de Código de integridad.
2. Presentación Código de Integridad.</t>
  </si>
  <si>
    <t xml:space="preserve">1. GTH-SVI-PR4  Procedimiento Declaración de Conflicto de Intereses en el mes de septiembre de 2024.(Se adjunta).
2 GTH-SVI-DI1 Gestión para la Declaración de Conflicto de Intereses (se adjunta)
3. Listado de asistencia de la capacitación.
4. Reporte de conflicto de intereses. 
</t>
  </si>
  <si>
    <t>1. Listado de asistencia
2 GTH-SVI-DI1 Gestión para la Declaración de Conflicto de Intereses (se adjunta)</t>
  </si>
  <si>
    <t>1.Soportes Diplomas
2.Historias laborales</t>
  </si>
  <si>
    <t>1. GTH-SVI-PR4  Procedimiento Declaración de Conflicto de Intereses en el mes de septiembre de 2024.(adjunto).
2 GTH-SVI-DI1 Gestión para la Declaración de Conflicto de Intereses (adjunto)</t>
  </si>
  <si>
    <t>Actividad realizada</t>
  </si>
  <si>
    <t>1. GTH-SVI-PR4  Procedimiento Declaración de Conflicto de Intereses en el mes de septiembre de 2024.(Se adjunta).
2 GTH-SVI-DI1 Gestión para la Declaración de Conflicto de Intereses (se adjunta)
3. Listado de asistencia de la capacitación.
4. Aplicativo Integra</t>
  </si>
  <si>
    <t>Dentro del periodo comprendido de septiembre a noviembre se tiene un cumplimiento del 99% de declaración de bienes y renta de los servidores públicos de la entidad, se presente en los términos y condiciones de los artículos 13 al 16 de la ley 190 de 1995</t>
  </si>
  <si>
    <t>Aplicativo SIGEP- Bienes y Rentas</t>
  </si>
  <si>
    <t>Aplicativo Integra</t>
  </si>
  <si>
    <t>https://www.invima.gov.co/el-instituto/informacion-de-interes/gestion-documental
pagina web (otros documentos de la gestión documental</t>
  </si>
  <si>
    <t>one drive 
https://invimagovco-my.sharepoint.com/shared?id=%2Fpersonal%2Frlagosb%5Finvima%5Fgov%5Fco%2FDocuments%2FBORRADORES%5FTRD%5F2024&amp;listurl=%2Fpersonal%2Frlagosb%5Finvima%5Fgov%5Fco%2FDocuments</t>
  </si>
  <si>
    <t>Pagina web 
https://www.invima.gov.co/el-instituto/informacion-de-interes/gestion-documental</t>
  </si>
  <si>
    <t>* De acuerdo con lo informado por el Facilitador de Calidad del Proceso, Durante el periodo septiembre – diciembre 2024, el riesgo de corrupción del Proceso de Registros Sanitarios y Trámites Asociados no se ha materializado en las Direcciones Técnicas Misionales (DDMOT, DMPB, DAB y DCAPPHD),  con lo que se demuestra la eficacia de los controles.
* El riesgo se encuentra documentado en la Herramienta Integra en Riesgos y Oportunidades, Administración de riesgos y oportunidades_Sistema de Gestión de Riesgos: Riesgos de Corrupción Nueva Guía DAFP 2021.
*Se evidencia la ejecución de los controles 
*Se observa seguimiento a los controles en la herramienta Integra. Se recomienda continuar con el registro del seguimiento de los controles de acuerdo con la periodicidad de ejecución y periodicidad de seguimiento con las respectivas evidencias.
*Los controles de los riesgos se mantienen.</t>
  </si>
  <si>
    <t>* De acuerdo con lo informado por el Facilitador de Calidad del Proceso, no se tiene evidencia de la materialización de este riesgo, con lo que se demuestra la eficacia de los controles. 
*Los controles se mantienen dada la sensibilidad del riesgo.
* El riesgo se encuentra documentado en la Herramienta Integra en Riesgos y Oportunidades, Administración de riesgos y oportunidades_Sistema de Gestión de Riesgos: Riesgos de Corrupción Nueva Guía DAFP 2021.
*Se recomienda mantener en la herramienta Integra los reportes del seguimiento de los controles de acuerdo con la periodicidad de ejecución y periodicidad de seguimiento con las respectivas evidencias.
*Los controles de los riesgos se mantienen.</t>
  </si>
  <si>
    <t>*De acuerdo con la información suministrada por el funcionario encargado del proceso, a la fecha no se cuentan con evidencias que permitan concluir que el riesgo se hayan materializado.
*El riesgo se encuentra documentado en la Herramienta Integra en Riesgos y Oportunidades, Administración de riesgos y oportunidades_Sistema de Gestión de Riesgos: Riesgos de Corrupción Nueva Guía DAFP 2021.
*Se recomienda en la herramienta Integra realizar los reportes del seguimiento de los controles de acuerdo con la periodicidad de ejecución y periodicidad de seguimiento con las respectivas evidencias en los dos riesgos. 
*Los controles de los riesgos se mantienen.</t>
  </si>
  <si>
    <t xml:space="preserve">* De acuerdo con lo informado por el Facilitador de Calidad del Proceso, no se tiene evidencia de la materialización de este riesgo, con lo que se demuestra la eficacia de los controles. 
*Los controles se mantienen.
* El riesgo se encuentra documentado en la Herramienta Integra en Riesgos y Oportunidades, Administración de riesgos y oportunidades_Sistema de Gestión de Riesgos: Riesgos de Corrupción Nueva Guía DAFP 2021
*Se recomienda continuar en la herramienta Integra registrando los seguimientos de los controles de acuerdo con la periodicidad de ejecución y periodicidad de seguimiento con las respectivas evidencias.  
*Los controles de los riesgos se mantienen </t>
  </si>
  <si>
    <t xml:space="preserve">* De acuerdo con lo informado por el Facilitador de Calidad del Proceso, no se tiene evidencia de la materialización de este riesgo, con lo que se demuestra la eficacia de los controles. 
*Los controles se mantienen.
* El riesgo se encuentra documentado en la Herramienta Integra en Riesgos y Oportunidades, Administración de riesgos y oportunidades_Sistema de Gestión de Riesgos: Riesgos de Corrupción Nueva Guía DAFP 2021.
*Se recomienda realizar en la herramienta Integra los reportes del seguimiento de los controles de acuerdo con la periodicidad de ejecución y periodicidad de seguimiento con las respectivas evidencias en las que hace falta. </t>
  </si>
  <si>
    <t>*De acuerdo con la información suministrada por el funcionario encargado del proceso, a la fecha no se cuentan con evidencias que permitan concluir que el riesgo identificado se hayan materializado.
*Se recomienda mantener en la herramienta Integra los reportes del seguimiento de los controles de acuerdo con la periodicidad de ejecución y periodicidad de seguimiento con las respectivas evidencias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</si>
  <si>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en el periodo evaluado, con lo que se demuestra la eficacia de los controles. 
*Se recomienda continuar en la herramienta Integra registrando los seguimientos de los controles de acuerdo con la periodicidad de ejecución y periodicidad de seguimiento con las respectivas evidencias.
*Los controles se mantienen.
* El riesgo se encuentra documentado en la Herramienta Integra en Riesgos y Oportunidades, Administración de riesgos y oportunidades_Sistema de Gestión de Riesgos: Riesgos de Corrupción Nueva Guía DAFP 2021.</t>
  </si>
  <si>
    <t>*De acuerdo con la información suministrada por el funcionario encargado del proceso, a la fecha no se cuentan con evidencias que permitan concluir que el riesgo se haya materializado. 
*Se recomienda mantener en la herramienta Integra los reportes del seguimiento de los controles, de acuerdo con la periodicidad de ejecución y periodicidad de seguimiento, con las respectivas evidencias. 
*Los controles de los riesgos se mantienen. 
* El riesgo se encuentra documentado en la Herramienta Integra en Riesgos y Oportunidades, Administración de riesgos y oportunidades_Sistema de Gestión de Riesgos: Riesgos de Corrupción Nueva Guía DAFP 2021.</t>
  </si>
  <si>
    <t xml:space="preserve">*De acuerdo con la información suministrada por el funcionario encargado del proceso, a la fecha no se cuentan con evidencias que  el riesgo identificado se hayan materializado. 
*Los controles establecidos en el riesgo fueron revisados a principio de año y se ajustaron. 
*Se recomienda mantener en la herramienta Integra los reportes del seguimiento de los controles de acuerdo con la periodicidad de ejecución y periodicidad de seguimiento con las respectivas evidencias. </t>
  </si>
  <si>
    <t>*De acuerdo con la información suministrada por el funcionario encargado del proceso, a la fecha no se cuentan con evidencias que permitan concluir que el riesgo identificado se haya materializado. 
*Se recomienda mantener en la herramienta Integra los reportes del seguimiento de los controles de acuerdo con la periodicidad de ejecución y periodicidad de seguimiento con las respectivas evidencias. 
*Los controles de los riesgos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</si>
  <si>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realizar en la herramienta Integra los reportes del seguimiento de los controles de acuerdo con la periodicidad de ejecución y periodicidad de seguimiento con las respectivas evidencias en las que hace falta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</si>
  <si>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mantener en la herramienta Integra los reportes del seguimiento de los controles, de acuerdo con la periodicidad de ejecución y periodicidad de seguimiento, con las respectivas evidencias, así mismo cuando no se presenten actividades en el seguimiento dejar registrado esta actividad de monitoreo en la herramienta.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</si>
  <si>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mantener en la herramienta Integra los reportes del seguimiento de los controles de acuerdo con la periodicidad de ejecución y periodicidad de seguimiento con las respectivas evidencias.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</si>
  <si>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continuar registrando en la herramienta Integra los reportes del seguimiento de los controles de acuerdo con la periodicidad de ejecución y periodicidad de seguimiento con las respectivas evidencias.  
*Los controles se mantienen.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</si>
  <si>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mantener en la herramienta Integra los reportes del seguimiento de los controles de acuerdo con la periodicidad de ejecución y periodicidad de seguimiento con las respectivas evidencias. 
* El riesgo se encuentra documentado en la Herramienta Integra en Riesgos y Oportunidades, Administración de riesgos y oportunidades_Sistema de Gestión de Riesgos: Riesgos de Corrupción Nueva Guía DAFP 2021.</t>
  </si>
  <si>
    <t>* De acuerdo con lo informado por el Facilitador de Calidad del Proceso, no se tiene evidencia de la materialización de este riesgo, con lo que se demuestra la eficacia de los controles. 
*Se recomienda mantener en la herramienta Integra los reportes del seguimiento de los controles de acuerdo con la periodicidad de ejecución y periodicidad de seguimiento con las respectivas evidencias.
* El riesgo se encuentra documentado en la Herramienta Integra en Riesgos y Oportunidades, Administración de riesgos y oportunidades_Sistema de Gestión de Riesgos: Riesgos de Corrupción Nueva Guía DAFP 2021.</t>
  </si>
  <si>
    <t>Actividad cumplida en el III y IV trimestre de 2024</t>
  </si>
  <si>
    <t>1. Resultados Alcanzados a la fecha:
Se realizan dos (2) jornadas de orientación personalizada.
&gt;Jornada de orientación modalidad virtual:
Septiembre: 220 usuarios atendidos
Octubre: 261 usuarios atendidos
Noviembre: 195 usuarios atendidos
Diciembre: 174 usuarios atendidos
*Total de usuarios atendidos virtualmente en el tercer trimestre 2024: 
&gt;Jornada de orientación modalidad presencial: 
Septiembre: 719 usuarios atendidos
Octubre: 872 usuarios atendidos
Noviembre: 832 usuarios atendidos
Diciembre: 588 usuarios atendidos</t>
  </si>
  <si>
    <t>Se observa actividad cumplida en fechas diferentes a la establecidas.</t>
  </si>
  <si>
    <t xml:space="preserve">Un total de 208 ciudadanos calificaron el servicio prestado a través de la Oficina Virtual,
De este total 119 usuarios equivalente al 54.81%, calificaron la atención como satisfecho y muy satisfecho.
El resumen de las evaluaciones contempla los siguientes aspectos:
57.21%, Calidad del servicio, equivalente 119 ciudadanos.
54.81%, Proceso de resolución de su solicitud, corresponde a 114 ciudadanos.
51.92%, Tiempo para resolver su solicitud, equivalente a 108 ciudadanos.
55.28%, Satisfacción general, correspondiente a 115 ciudadanos.
Así mismo, de 434 ciudadanos calificaron el servicio prestado por los diferentes canales de atención (Orientación Presencial, Virtual y Telefónica), así:
67.28%, Calidad del servicio, equivalente a 292 ciudadanos.
63.13%, Proceso de resolución de su solicitud, 274 ciudadanos.
61.52%, Tiempo para resolver su solicitud, 267 ciudadanos.
60.37%, Satisfacción general, correspondiente a 262 ciudadanos.
Con el fin de hacer seguimiento a las encuestas enviadas (4.701) por canal en atención presencial, virtual, telefónico y correo electrónico, se evidencia el diligenciamiento de la misma, así:
Canal Presencial: 36.87% Encuestas diligenciadas, equivalente a 160 ciudadanos.
Virtual: 61.52 % Encuestas diligenciadas, equivalente a 267 ciudadanos.
Telefónico: 0.92% Encuestas diligenciadas, equivalente a 4 ciudadanos.
Correo: 0.69% Encuestas diligenciadas. equivalente a 3 ciudadanos.
</t>
  </si>
  <si>
    <t>Informes - Listados de Asistencia Oficina Atención al Ciudadano</t>
  </si>
  <si>
    <t>Informes   Oficina Atención al Ciudadano</t>
  </si>
  <si>
    <t>Informes Oficina Atención al Ciudadano</t>
  </si>
  <si>
    <t>Actas y listados de asistencia  Oficina Atención al Ciudadano</t>
  </si>
  <si>
    <t>Actas y listados de asistencia - Reporte Indicadores Aplicativo Kawak Integra  
Oficina Atención al Ciudadano</t>
  </si>
  <si>
    <t>Actas y listados de asistencia Oficina Atención al Ciudadano</t>
  </si>
  <si>
    <t>Presentación Proyecto 2025-2026 - Oficina Asesora de Planeación 
Oficina Atención al Ciudadano</t>
  </si>
  <si>
    <t>Para el periodo de seguimiento se han realizado un total de 90 publicaciones en las redes sociales, con información de interés para la ciudadanía.</t>
  </si>
  <si>
    <t>https://www.instagram.com/p/DABw2ACJlVo/
https://www.instagram.com/p/DAKIZAspZox/
https://www.instagram.com/p/DAZlNwViHNQ/
https://www.instagram.com/p/DAY21K8K7vk/
https://www.instagram.com/p/DAjPJu2P1lt/
https://www.instagram.com/p/DA_jZ_TJymU/
https://www.instagram.com/p/DBAtZ9IOXNY/
https://www.instagram.com/p/DBOsYZPIFJn/
https://www.instagram.com/p/DBSC0WjpgGo/
https://www.instagram.com/p/DBZ_piVMoBg/
https://www.instagram.com/p/DBbiAHquyPx/
https://ww
https://www.instagram.com/p/DBjqjtbhNT6/
https://www.instagram.com/p/DBzEKf8ilaA/
https://www.instagram.com/p/DCraGaeOkQr/
https://www.instagram.com/p/DDXud6mugyI/
https://www.instagram.com/p/DDscEYsu0_6/
https://www.instagram.com/p/DD9z_hSzNir/</t>
  </si>
  <si>
    <t>Actividad cumplida en el III y  IV  trimestre de 2024</t>
  </si>
  <si>
    <t>https://www.invima.gov.co/sala-de-prensa/colombia-abre-nuevo-mercado-en-iran-para-la-exportacion-de-carne-bovina
https://www.invima.gov.co/sala-de-prensa/colombia-avanza-hacia-el-fortalecimiento-del-sistema-regulatorio-0
https://www.invima.gov.co/sala-de-prensa/invima-presenta-la-nueva-guia-practica-de-tramites-de-bebidas-alcoholicas-impulsando
https://www.invima.gov.co/sala-de-prensa/el-invima-comparte-recomendaciones-para-el-uso-de-maquillaje-en-la-celebracion-de
https://www.invima.gov.co/sala-de-prensa/el-invima-invita-al-xi-encuentro-nacional-de-farmacovigilancia-y-participar-con
https://www.invima.gov.co/sala-de-prensa/en-el-meta-el-invima-jalona-el-fortalecimiento-sanitario-de-los-emprendimientos
https://www.invima.gov.co/sala-de-prensa/se-amplia-fecha-para-habilitar-fabricas-de-alimentos-de-origen-animal-en-el-exterior
https://www.invima.gov.co/sala-de-prensa/para-fortalecer-la-produccion-de-alimentos-y-bebidas-el-invima-brinda-asistencia
https://www.invima.gov.co/sala-de-prensa/hoy-inicia-el-xi-encuentro-nacional-de-farmacovigilancia-y-el-xix-encuentro-0
https://www.invima.gov.co/sala-de-prensa/en-la-cop-16-invima-reafirmo-su-apoyo-en-la-conservacion-de-la-diversidad-biologica
https://www.invima.gov.co/sala-de-prensa/el-invima-advierte-sobre-la-comercializacion-fraudulenta-del-dispositivo-medico-0
https://www.invima.gov.co/sala-de-prensa/el-invima-hace-un-llamado-al-uso-responsable-de-antibioticos-para-combatir-la
https://www.invima.gov.co/sala-de-prensa/posible-comercializacion-fraudulenta-del-suero-antiofidico-polivalente-en-el-0
https://www.invima.gov.co/sala-de-prensa/colombia-participa-en-foro-internacional-de-inspectores-farmaceuticos
https://www.invima.gov.co/sala-de-prensa/el-invima-alerta-sobre-la-falsificacion-de-suplemento-dietario-que-no-se-produce
https://www.invima.gov.co/sala-de-prensa/el-invima-y-la-universidad-del-atlantico-fortaleceran-la-investigacion-y-la
https://www.invima.gov.co/sala-de-prensa/invima-comparte-recomendaciones-para-el-consumo-seguro-de-bebidas-alcoholicas-y
https://www.invima.gov.co/sala-de-prensa/el-invima-lanza-curso-virtual-basico-sobre-el-proceso-administrativo-sancionatorio
https://www.invima.gov.co/sala-de-prensa/invima-alerta-sobre-la-comercializacion-fraudulenta-de-implantes-inyectables-en
https://www.invima.gov.co/sala-de-prensa/invima-autoriza-la-primera-planta-de-porcinos-en-el-magdalena-un-paso-hacia-la-salud
https://www.invima.gov.co/sala-de-prensa/en-reunion-de-autoridades-regulatorias-el-invima-ratifica-su-compromiso-con-el
https://www.invima.gov.co/sala-de-prensa/el-invima-alerta-sobre-la-comercializacion-agua-potable-tratada-con-registro
https://www.invima.gov.co/sala-de-prensa/el-invima-advierte-sobre-riesgos-asociados-dispositivos-medicos-no-autorizados-para
https://www.invima.gov.co/sala-de-prensa/en-2025-entrara-en-vigencia-el-reglamento-tecnico-andino-para-el-etiquetado-de
https://www.invima.gov.co/sala-de-prensa/el-invima-suspende-terminos-en-tramites-administrativos-durante-el-periodo
https://www.invima.gov.co/sala-de-prensa/en-villavicencio-estudiantes-de-colegio-reciben-acompanamiento-del-invima-para-sacar
https://www.invima.gov.co/sala-de-prensa/las-direcciones-de-dispositivos-medicos-de-invima-y-minsalud-obtienen-el-primer
https://www.invima.gov.co/sala-de-prensa/invima-comparte-recomendaciones-para-el-uso-seguro-de-montelukast-en-pacientes-y
https://www.invima.gov.co/sala-de-prensa/invima-informa-sobre-la-apertura-de-un-nuevo-mercado-en-chile-para-exportar-tripas-0
https://www.invima.gov.co/sala-de-prensa/se-amplia-fecha-para-habilitar-fabricas-de-alimentos-de-origen-animal-en-el-exterior
https://www.invima.gov.co/sala-de-prensa/invima-alerta-sobre-falsificacion-de-actuaciones-administrativas-en-procesos
https://www.invima.gov.co/sala-de-prensa/el-ministerio-de-salud-y-proteccion-social-anuncia-el-reingreso-al-mercado-de-los
https://www.invima.gov.co/sala-de-prensa/el-invima-vela-por-la-calidad-de-la-alimentacion-escolar
https://www.invima.gov.co/sala-de-prensa/el-invima-aplico-medidas-sanitarias-en-13-plantas-procesadoras-de-leche
https://www.invima.gov.co/sala-de-prensa/invima-alerta-sobre-la-comercializacion-ilegal-de-producto-para-adelgazar
https://www.invima.gov.co/sala-de-prensa/el-invima-imparte-recomendaciones-sobre-el-consumo-de-dulces-y-otros-alimentos-en
https://www.invima.gov.co/sala-de-prensa/el-invima-pone-en-marcha-plan-para-facilitar-simplificar-y-automatizar-tramites
https://www.invima.gov.co/sala-de-prensa/el-invima-y-minjusticia-apoyan-los-procesos-productivos-de-alimentos-para</t>
  </si>
  <si>
    <t>Para el periodo de seguimiento III cuatrimestre de 2024, se han realizado 38 comunicados y boletines de prensa, que se han sido socializados a diferentes medios de comunicación y publicado en el portal web de la entidad para consulta pública. A continuación, se relaciona fecha, titular y link de consulta.</t>
  </si>
  <si>
    <t>1. Se han revisado y difundido productos comunicacionales de educación sanitaria para los públicos de interés del instituto que contribuyan al fortalecimiento del estatus sanitario del país así:
a) Alertas Sanitarias - 137
b) Informes de Seguridad - 66
2. Diferentes actividades que realiza la entidad de acuerdo con su competencia (capacitaciones, mesas de trabajo, actividades de IVC, normatividad vigente, etc.) en la sección de eventos del portal web.
3. Artículos especiales de información para empresarios y emprendedores, secciones especiales.</t>
  </si>
  <si>
    <t>Descubre más aquí 👉 https://www.invima.gov.co/el-instituto/informacion-de-interes/instrumentos-de-gestion-de-informacion-publica
https://www.invima.gov.co/sala-de-prensa/el-invima-comparte-recomendaciones-para-el-uso-de-maquillaje-en-la-celebracion-de
https://www.invima.gov.co/sala-de-prensa/el-invima-imparte-recomendaciones-sobre-el-consumo-de-dulces-y-otros-alimentos-en</t>
  </si>
  <si>
    <t>En el III cuatrimestre se realizó lo siguiente:
Campaña datos abiertos 
CAMPAÑA NAVIDAD SEGURA CON INVIMA
Campaña Invima recomienda Halloween</t>
  </si>
  <si>
    <t>Actividad cumplida en el seguimiento anterior
Tener en cuenta la implementación de acciones de mejora de la estrategia de rendición de cuentas</t>
  </si>
  <si>
    <t xml:space="preserve">Actividad cumplida  </t>
  </si>
  <si>
    <t>Informe de gestión presupuestal septiembre  
radicado No 20243019726
Informe de gestión presupuestal octubre
radicado No 20243021676
Informe de gestión presupuestal noviembre y diciembre
en elaboración 
Se encuentra la información presupuestal de ejecución de ingresos y gastos se encuentra publicada en el siguiente link: 
https://www.invima.gov.co/que-hacemos/informacion-presupuestal/Informe-mensual-de-ejecucion-del-presupuestal</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</si>
  <si>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realizará en la página web de la respectiva entidad de acuerdo con lo dispuesto en el numeral 37 del artículo 38 de la Ley 1952 de 2019. 
Se encuentra en revisión y aprobación de la Dirección General por lo cual no se encuentra aun publicado. 
 </t>
  </si>
  <si>
    <t>https://www.invima.gov.co/el-instituto/informacion-presupuestal/informes-financieros</t>
  </si>
  <si>
    <t>Presentación de PowerPoint y listado de asistencia</t>
  </si>
  <si>
    <t xml:space="preserve">Se llevaron a cabo reuniones con los procesos para la actualización de los riesgos de corrupción </t>
  </si>
  <si>
    <t>Se realiza un seguimiento trimestral de los riesgos, de acuerdo a los seguimientos trimestrales por parte del Grupo de Gestión y Mejoramiento Organizacional</t>
  </si>
  <si>
    <t>Correos electrónicos enviados a los lideres de los procesos y que reposan en el correo de documentossgc@invima.gov.co</t>
  </si>
  <si>
    <t>Actividad con fecha de realización en términos
Se dará porcentaje de cumplimiento en el mes de diciembre de 2024</t>
  </si>
  <si>
    <t>Se tiene el borrador de ajuste de la política de gestión de riesgo, la cual ya fue revisada por la Oficina de Laboratorios</t>
  </si>
  <si>
    <t>Actividad con fecha de realización en términos</t>
  </si>
  <si>
    <t>Se aprobó la Política de gestión de riesgos en comité Institucional de Control Interno Acta 1 del 29 de mayo de 2024</t>
  </si>
  <si>
    <t>Publicación de la Política en la pagina web y en Integra</t>
  </si>
  <si>
    <t>Cuando se públique la nueva versión se hará la socialización.</t>
  </si>
  <si>
    <t>Periodicidad de la actividad trimestral
Actividad cumplida en el III y  IV  trimestre de 2024</t>
  </si>
  <si>
    <t>Audiencia de Rendición de Cuentas y socialición de información por medio de piezas  audiovisuales y gráficas a través de los diferentes canales de comunicación institucionales (redes sociales, portal Web)</t>
  </si>
  <si>
    <t>Publicación del informe de la audiencia pública de rendición de cuentas vigencia 2023
Audiencia publica realizada el 10 de mayo de 2024</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</si>
  <si>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físicas Rendición de cuentas .zip
6). Cartelera digital.jpeg
3. Difusión correo masivo interno.
a). Formularios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</si>
  <si>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Estrategia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</si>
  <si>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sanitara...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físicas Rendición de cuentas .zip
6). Cartelera digital.jpeg
3. Difusión correo masivo interno.
a). Formularios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</si>
  <si>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 xml:space="preserve">•	Coordinadora de Talento Humano, July Andrea Sáenz Rivera y a la nueva Coordinadora de Gestión Administrativa, Martha Milet Pablos Corredor 	Yammer	https://engage.cloud.microsoft/main/threads/eyJfdHlwZSI6IlRocmVhZCIsImlkIjoiMjc4MDE5NTgxNDk5ODAxNiJ9?trk_copy_link=V2
•	INVITACIÓN FORO CAMBIO - AVANCEMOS EN SALUD	Correo electrónico	
El Grupo de Soporte Tecnológico informa que este fin de semana estaremos realizando mantenimiento a toda la infraestructura tecnológica de nuestro portal web 	Yammer	https://engage.cloud.microsoft/main/threads/eyJfdHlwZSI6IlRocmVhZCIsImlkIjoiMjc4MTIzOTk5NjQ2NTE1MiJ9?trk_copy_link=V2
•	Solicitud piezas conmemorativas mes de mayo	Correo electrónico		
rcar el nivel central en las regiones. Este tipo de encuentros fortalece la comunicación y coordinación entre todas las partes involucradas	Yammer	https://engage.cloud.microsoft/main/threads/eyJfdHlwZSI6IlRocmVhZCIsImlkIjoiMjc4MTY0Mjg2MjE0MTQ0MCJ9?trk_copy_link=V2
•	Transmisión RendiCuentas 2023	Correo electrónico	
•	mantenimiento infraestructura tecnológica!  	Yammer	https://engage.cloud.microsoft/main/threads/eyJfdHlwZSI6IlRocmVhZCIsImlkIjoiMjc4OTk2NjAwMDM3Mzc2MCJ9?trk_copy_link=V2
•	Ventana de mantenimiento programada semana del 14 al 17 de mayo de 2024	Yammer	https://engage.cloud.microsoft/main/threads/eyJfdHlwZSI6IlRocmVhZCIsImlkIjoiMjc5ODcwNzYwNTUxMjE5MiJ9?trk_copy_link=V2
Ayer, nuestro director general, Francisco Augusto Giuseppe Rossi Buenaventura, junto con el equipo directivo, se reunió con el equipo del GTT Occidente 1 en Medellín (Antioquia) para escuchar sus inquietudes. 	Yammer	https://engage.cloud.microsoft/main/threads/eyJfdHlwZSI6IlRocmVhZCIsImlkIjoiMjc5ODY4NzUxMjA1MTcxMiJ9?trk_copy_link=V2
¡Conéctate a la charla virtual sobre seguridad y convivencia en el marco del Medio Ambiente!	Yammer	https://engage.cloud.microsoft/main/threads/eyJfdHlwZSI6IlRocmVhZCIsImlkIjoiMjc5ODk4MzY0NTc5ODQwMCJ9?trk_copy_link=V2
PIEZA EDITABLE - RECORDATORIO JORNADA LÚDICA	Correo electrónico	
Programación pantallas mayo / junio 2024	Correo electrónico	
DECLARACIÓN DE BIENES Y RENTAS 2023 – SIGEP II	yammer	https://engage.cloud.microsoft/main/org/invima.gov.co/threads/eyJfdHlwZSI6IlRocmVhZCIsImlkIjoiMjgwMDE4MTYyNTY4Mzk2OCJ9?trk_copy_link=V2
La Superintendencia de Industria y Comercio reconoce oficialmente la marca de Invima 	Yammer	https://engage.cloud.microsoft/main/threads/eyJfdHlwZSI6IlRocmVhZCIsImlkIjoiMjgwMDM4NzA3MjUyNDI4OCJ9?trk_copy_link=V2
¿Sabías qué? (textos ambientales) # 2	Yammer	https://engage.cloud.microsoft/main/threads/eyJfdHlwZSI6IlRocmVhZCIsImlkIjoiMjgxMTc3MTA1MzM1OTEwNCJ9?trk_copy_link=V2
		https://engage.cloud.microsoft/main/threads/eyJfdHlwZSI6IlRocmVhZCIsImlkIjoiMjgxNzgwNTg3NjUxMDcyMCJ9?trk_copy_link=V2
Solicitud de diseño y publicación_pieza gráfica Cultura del Servicio Institucional Invima	Yammer	https://engage.cloud.microsoft/main/org/invima.gov.co/threads/eyJfdHlwZSI6IlRocmVhZCIsImlkIjoiMjgyOTEwOTMxMzkxMjgzMiJ9?trk_copy_link=V2
PIEZA BATERIA	Correo electrónico	
Segunda encuesta rediseño institucional	Yammer	https://engage.cloud.microsoft/main/threads/eyJfdHlwZSI6IlRocmVhZCIsImlkIjoiMjgzMDg2OTk0ODQ3MzM0NCJ9?trk_copy_link=V2
El agua es un recurso renovable, aunque vulnerable y no infinito	Yammer	https://engage.cloud.microsoft/main/threads/eyJfdHlwZSI6IlRocmVhZCIsImlkIjoiMjgxMTc3MTA1MzM1OTEwNCJ9?trk_copy_link=V2
SOLICITUD CORREO SYSTEMPLUS	Correo electrónico	
Diros - Meta - Homenaje academia a director técnico y papel Invima	Yammer	https://engage.cloud.microsoft/main/threads/eyJfdHlwZSI6IlRocmVhZCIsImlkIjoiMjgyMDQ5ODI2ODYxODc1MiJ9?trk_copy_link=V2
Diros - Meta - Homenaje academia a director técnico y papel Invima	Yammer	https://engage.cloud.microsoft/main/threads/eyJfdHlwZSI6IlRocmVhZCIsImlkIjoiMjgyMDQ5ODI2ODYxODc1MiJ9?trk_copy_link=V1
Información para campaña interna	Correo electrónico	
Publicación información (Informe de Consumos - 1er. Trimestre 2024)	Yammer	https://engage.cloud.microsoft/main/threads/eyJfdHlwZSI6IlRocmVhZCIsImlkIjoiMjgyMTg1MDIxODI5OTM5MiJ9?trk_copy_link=V2
Solicitud de información sobre nuevos números telefónicos	Correo electrónico	
Piezas junio	Correo electrónico	
Te comparto una nueva emisión de Invima en 60 emisión 24	Redes sociales 	https://engage.cloud.microsoft/main/threads/eyJfdHlwZSI6IlRocmVhZCIsImlkIjoiMjgyMDcyOTI5NDY3NTk2OCJ9?trk_copy_link=V2
		Facebook:https://www.facebook.com/InvimaColombia/videos/1667289197345129
		Instagram: https://www.instagram.com/p/C7mhcQ4KT-t/
		Twitter: https://x.com/invimacolombia/status/1796247706119324108
		Threads: https://www.threads.net/@invimacolombia/post/C7mQNbVu74A?hl=es-la
		Linkedin:https://www.linkedin.com/feed/update/urn:li:activity:7201998319798157313/
		YouTube: https://www.youtube.com/watch?v=wse8zdvlea4
GESTION  APROBACION  PIEZA PUBLICITARIA FEINV	Correo electrónico	
Hoy celebramos el Día Mundial del Medio Ambiente	Yammer	https://engage.cloud.microsoft/main/threads/eyJfdHlwZSI6IlRocmVhZCIsImlkIjoiMjgyOTI0NzU4NjQzNTA3MiJ9?trk_copy_link=V2
REVISION DATOS PARA CORREO	Correo electrónico	
Announcement: ¿Sabías qué? La producción de papel tiene una huella...	Yammer	https://engage.cloud.microsoft/main/threads/eyJfdHlwZSI6IlRocmVhZCIsImlkIjoiMjgzMDY2OTIwMzEzNjUxMiJ9?trk_copy_link=V2
Nombramiento en propiedad de la Directora Técnica de la Dirección de Alimentos y Bebidas	Yammer	https://engage.cloud.microsoft/main/threads/eyJfdHlwZSI6IlRocmVhZCIsImlkIjoiMjgzMDg0MjMzMzE1OTQyNCJ9?trk_copy_link=V2
Publicidad Pieza informativa - invitación a charla		
Información para Anuncio de taller de la Dirección de  Cosméticos para divulgación.	Correo electrónico	https://engage.cloud.microsoft/main/org/invima.gov.co/threads/eyJfdHlwZSI6IlRocmVhZCIsImlkIjoiMjg0ODA1Njg5OTY0OTUzNiJ9?trk_copy_link=V2_HTML
•	Publicidad Pieza informativa - invitación a charla		
•	PIEZAS CONMEMORATIVAS – SEPTIEMBRE
•	SOLICITUD PIEZA PUBLICITARIA 
•	Entrevista El Espectador	
•	Solicitud de Aprobación y Publicación de Video Meditech 2024
•	Solicitud de Aprobación para Publicación		
Solicitud Diagramación Informe Bioequivalencia 2020
Solicitud Pieza grafica Torneo de Bolos Invima - 2024	
SOLICITUD PARA UNA ENTREVISTA PARA REDES SOCIALES		
Alertas_sanitarias [#1791]		
Alertas_sanitarias [#1792]		
Informe de seguridad [#1317]			
Proyección alerta sanitaria Propoven - propofol 10mg/mL		
Proyección alerta sanitaria Comercialización Fraudulenta BurnXT			
Proyección Alerta sanitaria Hurto Medicamentos - Medic		
Proyección falsificación NORDITROPIN NORDIFLEX® 10MG/1.5 ML Lote: MC74746 F.V. 05/2026		
Proyección Hurto de los Productos Isentress 400mg, Lote: X028329 y Keytruda 100mg, Lote: A104130		
Solicitud de Revisión y Aprobación para Publicación		
Publicidad Pieza informativa - invitación a charla		
Solicitud información cannabis medicinal diario EL TIEMPO		
CONSULTORSALUD: Insumos PPT Congreso Nacional de Salud		
Colaboración en el Diseño y Difusión de Piezas Gráficas para Nuevas Extensiones Telefónicas		
Solicitud de pieza gráfica Campeonato Interno de futbol 5 Invima en compensar	
Proyección alerta sanitaria Melatonin 3 mg J&amp;M – Citrato de magnesio SN N		
Proyección alerta sanitaria BYE BYE CELULITIS y REDULIITIS  		
Proyección alerta Citrato magnesio		
Proyección alerta sanitaria RESTORE		
Proyección alerta - Lipocaps		
Proyección IRONXL FOR MEN		
Alerta sanitaria producto Proteína S - Saldaña H-10 Reporte intoxicación HISJ	
Alertas_sanitarias [#1798]		
Informe de seguridad [#1319]		
Informe de seguridad [#1318]		
Informe de seguridad [#1320]		
Informe de seguridad [#1321]		
Informe de seguridad [#1322]		
Informe de seguridad [#1323]		
Informe de seguridad [#1324]		
Informe de seguridad [#1325]		
Informe de seguridad [#1326]		
Informe de seguridad [#1327]		
Alertas_sanitarias [#1811]	Correo electrónico	
Informe de seguridad [#1333]		
Informe de seguridad [#1332]		
Informe de seguridad [#1331]		
Informe de seguridad [#1330]		
Alertas_sanitarias [#1807]		
Informe de seguridad [#1329]		
Alertas_sanitarias [#1806]		
Informe de seguridad [#1328]		
Alertas_sanitarias [#1810]		
Alertas_sanitarias [#1808]		
Alertas_sanitarias [#1809]		
Informe de seguridad [#1334]		
Informe de seguridad [#1335]			
Alertas_sanitarias [#1813]		
Alertas_sanitarias [#1812]			
Informe de seguridad [#1337]		
Informe de seguridad [#1336]			
SOLICITUD RESPUESTA DESABASTECIMIENTO MEDICAMENTOS 			
Proyección Alerta Ormux		
Proyección ZEOLITE MARCAS: NATURPLUS, OEN, ZEO, FARMANATURAL ,RAIZ NATURAL , RAW, HEJLTR OFTEN, NATURALLE, FNL, ZEO CHINO, NATURAL, TERAPIAS VIBRACIONALES,TODICAMP			
Proyección alerta sanitaria enterogermina			
Proyección alerta Tagrisso® ( OSIMERTINIB) 80 mg lote FKHD		
Alertas_sanitarias [#1818]		
Alertas_sanitarias [#1819]		
Alertas_sanitarias [#1820]			
Alertas_sanitarias [#1821]			
Alertas_sanitarias [#1822]			
Preguntas para Noticias Uno			
Preguntas orientadoras - Directo Bogotá			
Publicaciones Observatorio Nacional de Ilegalidad		
</t>
  </si>
  <si>
    <t xml:space="preserve">•	Hoy nos unimos en profundo dolor por la partida de la profesora Luisa Fernanda Ponce D'León Quiroga. 	Yammer	https://engage.cloud.microsoft/main/threads/eyJfdHlwZSI6IlRocmVhZCIsImlkIjoiMjc4MDE2OTUwMDg0NDAzMiJ9?trk_copy_link=V2
•	posesionó a la nueva Coordinadora de Talento Humano, July Andrea Sáenz Rivera y a la nueva Coordinadora de Gestión Administrativa, Martha Milet Pablos Corredor 	Yammer	https://engage.cloud.microsoft/main/threads/eyJfdHlwZSI6IlRocmVhZCIsImlkIjoiMjc4MDE5NTgxNDk5ODAxNiJ9?trk_copy_link=V2
•	INVITACIÓN FORO CAMBIO - AVANCEMOS EN SALUD	Correo electrónico	
El Grupo de Soporte Tecnológico informa que este fin de semana estaremos realizando mantenimiento a toda la infraestructura tecnológica de nuestro portal web 	Yammer	https://engage.cloud.microsoft/main/threads/eyJfdHlwZSI6IlRocmVhZCIsImlkIjoiMjc4MTIzOTk5NjQ2NTE1MiJ9?trk_copy_link=V2
•	Solicitud piezas conmemorativas mes de mayo	Correo electrónico		
rcar el nivel central en las regiones. Este tipo de encuentros fortalece la comunicación y coordinación entre todas las partes involucradas	Yammer	https://engage.cloud.microsoft/main/threads/eyJfdHlwZSI6IlRocmVhZCIsImlkIjoiMjc4MTY0Mjg2MjE0MTQ0MCJ9?trk_copy_link=V2
•	Transmisión RendiCuentas 2023	Correo electrónico	
•	mantenimiento infraestructura tecnológica!  	Yammer	https://engage.cloud.microsoft/main/threads/eyJfdHlwZSI6IlRocmVhZCIsImlkIjoiMjc4OTk2NjAwMDM3Mzc2MCJ9?trk_copy_link=V2
•	Ventana de mantenimiento programada semana del 14 al 17 de mayo de 2024	Yammer	https://engage.cloud.microsoft/main/threads/eyJfdHlwZSI6IlRocmVhZCIsImlkIjoiMjc5ODcwNzYwNTUxMjE5MiJ9?trk_copy_link=V2
Ayer, nuestro director general, Francisco Augusto Giuseppe Rossi Buenaventura, junto con el equipo directivo, se reunió con el equipo del GTT Occidente 1 en Medellín (Antioquia) para escuchar sus inquietudes. 	Yammer	https://engage.cloud.microsoft/main/threads/eyJfdHlwZSI6IlRocmVhZCIsImlkIjoiMjc5ODY4NzUxMjA1MTcxMiJ9?trk_copy_link=V2
¡Conéctate a la charla virtual sobre seguridad y convivencia en el marco del Medio Ambiente!	Yammer	https://engage.cloud.microsoft/main/threads/eyJfdHlwZSI6IlRocmVhZCIsImlkIjoiMjc5ODk4MzY0NTc5ODQwMCJ9?trk_copy_link=V2
PIEZA EDITABLE - RECORDATORIO JORNADA LÚDICA	Correo electrónico	
Programación pantallas mayo / junio 2024	Correo electrónico		
DECLARACIÓN DE BIENES Y RENTAS 2023 – SIGEP II	yammer	https://engage.cloud.microsoft/main/org/invima.gov.co/threads/eyJfdHlwZSI6IlRocmVhZCIsImlkIjoiMjgwMDE4MTYyNTY4Mzk2OCJ9?trk_copy_link=V2
La Superintendencia de Industria y Comercio reconoce oficialmente la marca de Invima 	Yammer	https://engage.cloud.microsoft/main/threads/eyJfdHlwZSI6IlRocmVhZCIsImlkIjoiMjgwMDM4NzA3MjUyNDI4OCJ9?trk_copy_link=V2	
¿Sabías qué? (textos ambientales) # 2	Yammer	https://engage.cloud.microsoft/main/threads/eyJfdHlwZSI6IlRocmVhZCIsImlkIjoiMjgxMTc3MTA1MzM1OTEwNCJ9?trk_copy_link=V2
		https://engage.cloud.microsoft/main/threads/eyJfdHlwZSI6IlRocmVhZCIsImlkIjoiMjgxNzgwNTg3NjUxMDcyMCJ9?trk_copy_link=V2
Solicitud de diseño y publicación_pieza gráfica Cultura del Servicio Institucional Invima	Yammer	https://engage.cloud.microsoft/main/org/invima.gov.co/threads/eyJfdHlwZSI6IlRocmVhZCIsImlkIjoiMjgyOTEwOTMxMzkxMjgzMiJ9?trk_copy_link=V2
PIEZA BATERIA	Correo electrónico	
Segunda encuesta rediseño institucional	Yammer	https://engage.cloud.microsoft/main/threads/eyJfdHlwZSI6IlRocmVhZCIsImlkIjoiMjgzMDg2OTk0ODQ3MzM0NCJ9?trk_copy_link=V2
El agua es un recurso renovable, aunque vulnerable y no infinito	Yammer	https://engage.cloud.microsoft/main/threads/eyJfdHlwZSI6IlRocmVhZCIsImlkIjoiMjgxMTc3MTA1MzM1OTEwNCJ9?trk_copy_link=V2
SOLICITUD CORREO SYSTEMPLUS	Correo electrónico	
Diros - Meta - Homenaje academia a director técnico y papel Invima	Yammer	https://engage.cloud.microsoft/main/threads/eyJfdHlwZSI6IlRocmVhZCIsImlkIjoiMjgyMDQ5ODI2ODYxODc1MiJ9?trk_copy_link=V2
Diros - Meta - Homenaje academia a director técnico y papel Invima	Yammer	https://engage.cloud.microsoft/main/threads/eyJfdHlwZSI6IlRocmVhZCIsImlkIjoiMjgyMDQ5ODI2ODYxODc1MiJ9?trk_copy_link=V1
Información para campaña interna	Correo electrónico		
Publicación información (Informe de Consumos - 1er. Trimestre 2024)	Yammer	https://engage.cloud.microsoft/main/threads/eyJfdHlwZSI6IlRocmVhZCIsImlkIjoiMjgyMTg1MDIxODI5OTM5MiJ9?trk_copy_link=V2
Solicitud de información sobre nuevos números telefónicos	Correo electrónico	
Piezas junio	Correo electrónico	
Te comparto una nueva emisión de Invima en 60 emisión 24	Redes sociales 	https://engage.cloud.microsoft/main/threads/eyJfdHlwZSI6IlRocmVhZCIsImlkIjoiMjgyMDcyOTI5NDY3NTk2OCJ9?trk_copy_link=V2
Facebook:https://www.facebook.com/InvimaColombia/videos/1667289197345129
Instagram: https://www.instagram.com/p/C7mhcQ4KT-t/
Twitter: https://x.com/invimacolombia/status/1796247706119324108
Threads: https://www.threads.net/@invimacolombia/post/C7mQNbVu74A?hl=es-la
Linkedin:https://www.linkedin.com/feed/update/urn:li:activity:7201998319798157313/
YouTube: https://www.youtube.com/watch?v=wse8zdvlea4
GESTION  APROBACION  PIEZA PUBLICITARIA FEINV	Correo electrónico	
Hoy celebramos el Día Mundial del Medio Ambiente	Yammer	https://engage.cloud.microsoft/main/threads/eyJfdHlwZSI6IlRocmVhZCIsImlkIjoiMjgyOTI0NzU4NjQzNTA3MiJ9?trk_copy_link=V2
REVISION DATOS PARA CORREO	Correo electrónico	
Announcement: ¿Sabías qué? La producción de papel tiene una huella...	Yammer	https://engage.cloud.microsoft/main/threads/eyJfdHlwZSI6IlRocmVhZCIsImlkIjoiMjgzMDY2OTIwMzEzNjUxMiJ9?trk_copy_link=V2
Nombramiento en propiedad de la Directora Técnica de la Dirección de Alimentos y Bebidas	Yammer	https://engage.cloud.microsoft/main/threads/eyJfdHlwZSI6IlRocmVhZCIsImlkIjoiMjgzMDg0MjMzMzE1OTQyNCJ9?trk_copy_link=V2
Publicidad Pieza informativa - invitación a charla		
Información para Anuncio de taller de la Dirección de  Cosméticos para divulgación.	Correo electrónico	https://engage.cloud.microsoft/main/org/invima.gov.co/threads/eyJfdHlwZSI6IlRocmVhZCIsImlkIjoiMjg0ODA1Njg5OTY0OTUzNiJ9?trk_copy_link=V2_HTML
•	Publicidad Pieza informativa - invitación a charla		
•	PIEZAS CONMEMORATIVAS – SEPTIEMBRE
•	SOLICITUD PIEZA PUBLICITARIA 
•	Entrevista El Espectador	
•	Solicitud de Aprobación y Publicación de Video Meditech 2024
•	Solicitud de Aprobación para Publicación				
Solicitud Diagramación Informe Bioequivalencia 2020
Solicitud Pieza grafica Torneo de Bolos Invima - 2024	
SOLICITUD PARA UNA ENTREVISTA PARA REDES SOCIALES		
Alertas_sanitarias [#1791]		
Alertas_sanitarias [#1792]		
Informe de seguridad [#1317]			
Proyección alerta sanitaria Propoven - propofol 10mg/mL		
Proyección alerta sanitaria Comercialización Fraudulenta BurnXT			
Proyección Alerta sanitaria Hurto Medicamentos - Medic		
Proyección falsificación NORDITROPIN NORDIFLEX® 10MG/1.5 ML Lote: MC74746 F.V. 05/2026		
Proyección Hurto de los Productos Isentress 400mg, Lote: X028329 y Keytruda 100mg, Lote: A104130		
Solicitud de Revisión y Aprobación para Publicació		
Publicidad Pieza informativa - invitación a charla		
Solicitud información cannabis medicinal diario EL TIEMPO		
CONSULTORSALUD: Insumos PPT Congreso Nacional de Salud		
Colaboración en el Diseño y Difusión de Piezas Gráficas para Nuevas Extensiones Telefónicas		
Solicitud de pieza gráfica Campeonato Interno de futbol 5 Invima en compensar	
Proyección alerta sanitaria Melatonin 3 mg J&amp;M – Citrato de magnesio SN N		
Proyección alerta sanitaria BYE BYE CELULITIS y REDULIITIS  		
Proyección alerta Citrato magnesio		
Proyección alerta sanitaria RESTORE				
Proyección alerta - Lipocaps		
Proyección IRONXL FOR MEN		
Alerta sanitaria producto Proteína S - Saldaña H-10 Reporte intoxicación HISJ	
Alertas_sanitarias [#1798]		
Informe de seguridad [#1319]		
Informe de seguridad [#1318]		
Informe de seguridad [#1320]		
Informe de seguridad [#1321]		
Informe de seguridad [#1322]		
Informe de seguridad [#1323]		
Informe de seguridad [#1324]		
Informe de seguridad [#1325]		
Informe de seguridad [#1326]		
Informe de seguridad [#1327]		
Alertas_sanitarias [#1811]	Correo electrónico	
Informe de seguridad [#1333]		
Informe de seguridad [#1332]		
Informe de seguridad [#1331]		
Informe de seguridad [#1330]		
Alertas_sanitarias [#1807]				
Informe de seguridad [#1329]		
Alertas_sanitarias [#1806]		
Informe de seguridad [#1328]		
Alertas_sanitarias [#1810]		
Alertas_sanitarias [#1808]		
Alertas_sanitarias [#1809]		
Informe de seguridad [#1334]	Correo electrónico		
Informe de seguridad [#1335]			
Alertas_sanitarias [#1813]		
Alertas_sanitarias [#1812]			
Informe de seguridad [#1337]		
Informe de seguridad [#1336]			
SOLICITUD RESPUESTA DESABASTECIMIENTO MEDICAMENTOS 			
Proyección Alerta Ormux		
Proyección ZEOLITE MARCAS: NATURPLUS, OEN, ZEO, FARMANATURAL ,RAIZ NATURAL , RAW, HEJLTR OFTEN, NATURALLE, FNL, ZEO CHINO, NATURAL, TERAPIAS VIBRACIONALES,TODICAMP			
Proyección alerta sanitaria enterogermina			
Proyección alerta Tagrisso® ( OSIMERTINIB) 80 mg lote FKHD		
Alertas_sanitarias [#1818]			
Alertas_sanitarias [#1819]		
Alertas_sanitarias [#1820]			
Alertas_sanitarias [#1821]			
Alertas_sanitarias [#1822]			
Preguntas para Noticias Uno			
Preguntas orientadoras - Directo Bogotá			
Publicaciones Observatorio Nacional de Ilegalidad	</t>
  </si>
  <si>
    <t xml:space="preserve">
Mejorar el alcance de la información que se publica en los canales digitales de la entidad.</t>
  </si>
  <si>
    <t>Las redes sociales oficiales del Invima son :
1. Facebook: https://www.facebook.com/InvimaColombia
2. X: https://X.com/invimacolombia
3. Instagram: https://www.instagram.com/invimacolombia
4. LinkedIn: https://www.linkedin.com/in/invima-colombia
5. YouTube: https://www.youtube.com/channel/UCl1dO7OWJ2NwRpW0NOOIkLg 
6. Threads: https://www.threads.net/@invimacolombia</t>
  </si>
  <si>
    <t>Seguidores incremento en lo que va de la vigencia 2024:
1. Facebook 2023	13.000 seguidores
    Facebook 2024	102.509 seguidores - Crecimiento del 60%
2.  X 2023	58.600 seguidores 
     X 2024	57.900 seguidores - Crecimiento del 1%
3. Instagram 2023	45.100 seguidores
    Instagram 2024	46.900 seguidores - Crecimiento del 4%
4.  LinkedIn 2023	6.435 Seguidores 
     LinkedIn 2024	5.875 Seguidores - Disminución del 9%
5.  YouTube 2023	5.500 Seguidores
     YouTube 2024	6.573 Seguidores  - Crecimiento del 20%
6.  Threads 2023	5.900 Seguidores 
     Threads 2024	7.399 Seguidores - Crecimiento del 25%</t>
  </si>
  <si>
    <t xml:space="preserve">1. Facebook 2023 13.000 seguidores
    Facebook 2024 103.000 seguidores 
2.  X 2023 58.600 seguidores 
     X 2024 57.900 seguidores 
3. Instagram 2023 45.100 seguidores
    Instagram 2024 48.400 seguidores
4.  LinkedIn 2023 6.435 Seguidores 
     LinkedIn 2024 8.679 Seguidores 
5.  YouTube 2023 5.500 Seguidores
     YouTube 2024 6.920 Seguidores  
6.  Threads 2023 5.900 Seguidores 
     Threads 2024 9.407 Seguidores </t>
  </si>
  <si>
    <t xml:space="preserve">1. Facebook: 103.680 seguidores
2.  X: 58.000  seguidores
3. Instagram: 49.650 seguidores
4.  LinkedIn: 38.535 Seguidores 
 5.  YouTube: 7240 Seguidores
 6.  Threads: 10.300 Seguidores </t>
  </si>
  <si>
    <t>Para el periodo del ultimo cuatrimestre de 2024, se presentó ante la Direccion General del Invima el proyecto de la Oficina de Atención al Ciudadano, para acogerse a la Ley 2052 de 2020, con relación a la Oficina de Relacionamiento con el Ciudadano.</t>
  </si>
  <si>
    <t>Carpeta SharePoint
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t>
  </si>
  <si>
    <t xml:space="preserve">Durante el segundo trimestre del año 2024, se realizan reuniones con los profesionales especializados encargados de la orientación a usuarios en los GTT´S de la Dirección de Operaciones Sanitarias actualizando y socializando la encuesta el modelo de encuesta “Canal Presencial: Servicio prestado – Presencial”, la cual se encuentra en el AIC-AST-PR001 - PROCEDIMIENTO INFORMACIÓN Y ATENCIÓN AL CIUDADANO.
La coordinadora de Procesos y Reclamaciones continua brindando apoyo en la orientación a preguntas de tramites y servicios, PQRSDF, registros sanitarios y oficina virtual de la Oficina de Atención al Ciudadano </t>
  </si>
  <si>
    <t>Realización de mesas de trabajo con los diferentes jefes y coordinadores de oficina y/o dependencias con el fin de conocer las necesidades GTT´S de la Dirección de Operaciones Sanitarias en relación a la atención presencial. Adicional, se realiza la actualización de la Carta de Trato Digno para el Ciudadano, se socializa al interior de equipo de trabajo de la Oficina de Atención al Ciudadano, Comité Institucional del 16 de Diciembre de 2024. 
Mesas de trabajo con la Oficina Asesora Jurídica (unificación de criterios y actualización de conceptos), actualización de formatos y procedimientos con fin de fortalecer canales de atención (31/Oct./2024 y 23/Dic./2024).</t>
  </si>
  <si>
    <t>Se realiza 1 (una) jornada de acompañamiento técnico a emprendedores en tres (3) actividades así:
- Corporación Fondo de Apoyo de Empresas Asociativas - CORFAS
Emprendedores de alimentos
Fecha: 29 de febrero de 2024
Modalidad: Virtual
Asistentes sensibilizados: 32
- PROCOLOMBIA - Futurexpo Puerto Carreño 2024 Futuros exportadores
Ciudad: Puerto Carreño Vichada
Fecha: 6 de marzo de 2024
Modalidad: Presencial
Asistentes sensibilizados: 21
- INPEC - Colonia Penal de Oriente
Emprendedores alimentos - productos derivados de la Panadería
Fecha: 26 de marzo de 2024
Modalidad: Virtual
Asistentes sensibilizados: 22 (12 administrativos y10 privados de la libertad)
Durante el mes de abril de 2024, se llevan a cabo dos (2) actividades de acompañamiento técnico a emprendedores así:
- Bloque de soluciones para la internacionalización -  MACRORRUEDA 100
Ciudad: Cartagena - Bolivar
Empresarios y futuros exportadores
Fecha: 24 de abril 2024
Modalidad: Presencial
Asistentes atendidos: 22
- PROCOLOMBIA - Futurexpo Pamplona
Ciudad: Pamplona - Norte de Santander
Emprendedores futuros exportadores
Fecha: 18 de abril 2024
Modalidad: Presencial
Asistentes atendidos: 11</t>
  </si>
  <si>
    <t>PROCOLOMBIA – FUTUREXPO COLOMBIA INVIMA Septiembre 2024 - Futuros Exportadores. Ley de Emprendimiento y sus beneficios - Exención de pago de tarifas para impulsar el emprendimiento Ley 2069 de 2020.
Fecha: 4 de septiembre de 2024
Modalidad: Virtual
Asistentes sensibilizados: 99
PROCOLOMBIA - Futurexpo Cereté – Córdoba 2024 Futuros exportadores. Exención de pago de tarifas para impulsar el emprendimiento Ley 2069 de 2020.
Fecha: Octubre 18 de 2024
Modalidad: Presencial
Asistentes: 9
AGROFUTURO BOGOTÁ
Fecha: Octubre 23 al 25 de 2024. Exención de pago de tarifas para impulsar el emprendimiento Ley 2069 de 2020.
Modalidad presencial
Asistentes: 93
JUNTÉMONOS PARA TEJER LO NUESTRO, convocada por el Departamento Administrativo de la Función Pública, en el Departamento del Norte de Santander municipio de El Tarra los del 17 al 18 de noviembre de 2024.
Modalidad presencial.
Asistentes: 19
PROGRAMA DE EMPRENDIMIENTO DE CHÍA: Atención Al Ciudadano, 4 de diciembre de 2024, dirigida a pequeños empresarios que hacen parte del programa de emprendimiento del municipio de Chía – Cundinamarca.
Modalidad virtual.
Asistentes: 23</t>
  </si>
  <si>
    <t>Se realizan dos (2) jornadas de orientación personalizada.
&gt; Jornada de orientación modalidad virtual:
Enero: 198 usuarios atendidos
Febrero: 249 usuarios atendidos
Marzo: 182 usuarios atendidos
&gt; Jornada de orientación modalidad presencial: 
Enero: 776 usuarios atendidos
Febrero: 1.158 usuarios atendidos
Marzo: 953 usuarios atendidos
*Total de usuarios atendidos virtualmente en el primer trimestre 2024: 629
*Total de usuarios atendidos presencialmente en el primer trimestre 2024: 2.887
&gt; Total de usuarios atendidos en orientación, durante el primer trimestre 2024 por la OAC: 3.516
Durante el mes de abril de 2024 se llevan a cabo dos (2) actividades de orientación personalizada así:
&gt; Jornada de orientación modalidad virtual:
   235 usuarios atendidos
&gt; Jornada de orientación modalidad presencial: 
   1.052 usuarios atendidos</t>
  </si>
  <si>
    <t>Se continua atendiendo en la ventanillas de orientación presencial en los módulos del 1 al 5 en la Oficina de Atención al Ciudadano en la sede central Bogotá D.C., y Booking de manera continua: https://outlook.office365.com/book/ATENCIONCITASDEORIENTACIONVIRTUAL@invima.gov.co/</t>
  </si>
  <si>
    <t xml:space="preserve">
Realizar entrenamientos a los funcionarios del instituto, en temas relacionados con oficina virtual, registros sanitarios y trámites asociados.</t>
  </si>
  <si>
    <t>1. Resultados Alcanzados:
-Tema: Actualización caja herramientas
Modalidad: Virtual
Dirigido a: Eje cafetero
27 funcionarios sensibilizados
Fecha: 15 de noviembre de 2024
- Tema: Actualización caja herramientas
Modalidad: Virtual
Dirigido a: PAPF - Cúcuta 
4 funcionarios sensibilizados
Fecha: 28 de noviembre de 2024
- Tema: Actualización caja herramientas
Modalidad: Virtual
Dirigido a: Grupo apoyo a Nariño
5 funcionarios sensibilizados
Fecha: 29 de noviembre de 2024
- Tema: Actualización caja herramientas
Modalidad: Virtual
Dirigido a: PAPF -Buenaventura
8 funcionarios sensibilizados
Fecha: 30 de diciembre de 2024
- Tema: Actualización caja herramientas
Modalidad: Virtual
Dirigido a: GTT Costa Caribe 2
14 funcionarios sensibilizados
Fecha: 30 de diciembre de 2024</t>
  </si>
  <si>
    <t>1. Resultados Alcanzados:
- Publicación Yammer o365 Institucional
Tema: Hablemos de Servicio
Dirigido a: Funcionarios Invima a nivel nacional
Fecha: 12 de septiembre de 2024
Modalidad: Virtual
Asistentes sensibilizados: 823 visualizaciones
- Publicación Yammer o365 Institucional
Tema: El Ciclo del Servicio
Dirigido a: Funcionarios Invima a nivel nacional
Fecha: 16 de septiembre de 2024
Modalidad: Virtual
Asistentes sensibilizados: 824 visualizaciones
- Publicación o365 Institucional
Tema: Cultura del servicio
Dirigido a: Funcionarios Invima a nivel nacional
Fecha: 26 de noviembre de 2024
Modalidad: Virtual
Atributos del buen servicio
- Publicación o365 Institucional
Tema: Cultura del Servicio
Aspectos clave para la construcción de la cultura del servicio excelente institucional
Virtual Tapiz institucional
Fecha: 11 de diciembre de 2024
Modalidad: Virtual
- Publicación o365 Institucional
Tema: Cultura del Servicio
Dirigido a: Funcionarios Invima a nivel nacional
Protocolos de atención a los ciudadanos
Fecha: 23 de diciembre de 2024
Modalidad: Virtual
- Publicación o365 Institucional
Tema: Cultura del Servicio
Pasos para comunicarse en lenguaje claro
Fecha: 24 de diciembre de 2024
Modalidad: Virtual</t>
  </si>
  <si>
    <t>Actividad en términos</t>
  </si>
  <si>
    <t>Se realiza retroalimentación a los servidores públicos de la Oficina de Atención al Ciudadano, en el mes de septiembre, octubre, noviembre y diciembre de 2024 en Comités Primarios.</t>
  </si>
  <si>
    <t>Revisión de los documentos contenidos en el botón de transparencia</t>
  </si>
  <si>
    <t>Botón de transparencia en funcionamiento y con los documentos requeridos</t>
  </si>
  <si>
    <t>La Oficina Asesora de Planeación informa que los links del botón de transparencia funcionan correctamente en el momento del seguimiento.</t>
  </si>
  <si>
    <t>Es importante mantener la revisión de la información contenida en el Botón de Transparencia para que este de acuerdo con la normatividad.
La actividad se dará porcentaje de cumplimiento en el ultimo seguimiento en el mes de Diciembre de 2024.</t>
  </si>
  <si>
    <t>Se realiza una revisión a cada componente del botón de transparencia y se actualiza la información requerida para dar cumplimiento con el ITA</t>
  </si>
  <si>
    <t>En el mes de Julio de 2024 se reportó el ITA, es importante estar atento al resultado y tomar las acciones necesarias.
La actividad se dará porcentaje de cumplimiento en el ultimo seguimiento en el mes de Diciembre de 2024.</t>
  </si>
  <si>
    <t>Se realizó una verificación de la información y se actualizaron los links que no servían, así mismo se contacto con los responsables de la información para pedirles su actualización</t>
  </si>
  <si>
    <t xml:space="preserve">Correo de evidencias realizadas por la Dirección de  Dispositivos Médicos,05/07/2024 y 06/08/2024 </t>
  </si>
  <si>
    <t>Actividad en términos de enero a diciembre de 2024.
Se dará porcentaje de cumplimiento en el III seguimiento del mes de diciembre.</t>
  </si>
  <si>
    <t xml:space="preserve">https://www.invima.gov.co/participa/participa
Correo de evidencias realizadas por la Dirección de  Dispositivos Médicos,10/09/2024, 07/10/2024, 12/11/2024, 03/12/2024, 23/12/2024 </t>
  </si>
  <si>
    <t>Se envía correo el 15 de febrero de 2024 donde se difunden los resultados de la medición de FURAG así como el plan de mejoramiento a seguir</t>
  </si>
  <si>
    <t>Correo electrónico enviado por Daniel Silva el 15 de febrero de 2024</t>
  </si>
  <si>
    <t>Se recibe la información de los resultados de FURAG 2023, la socialización se llevara a cabo en comité Institucional de Gestión y desempeño el día 18 de septiembre de 2024</t>
  </si>
  <si>
    <t>En la página web de la Función Publica están publicados los resultados del FURAG vigencia 2023, esta pendiente la Difundir entre las partes interesadas, que esta programada para el mes de septiembre de 2024.
La actividad se dará % de cumplimiento en el III seguimiento del 2024</t>
  </si>
  <si>
    <t>Los resultados de FURAG fueron socializados en comité de gestión y desempeño, así mismo se realizo plan de mejoramiento frente a los resultados haciendo seguimiento de los mismos</t>
  </si>
  <si>
    <t>Correos electrónicos y reuniones con los lideres de políticas.
Archivo de plan de mejoramiento diligenciado</t>
  </si>
  <si>
    <t>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 en la página web de la respectiva entidad en el siguiente link: https://www.invima.gov.co/el-instituto/informacion-presupuestal/informes-financieros</t>
  </si>
  <si>
    <t>Se encuentra publicado en la pagina web del Invima el documento PROGRAMA DE GESTIÓN DOCUMENTAL del año 2021, el cual actualmente con el cual se esta trabajando en la vigencia 2024.</t>
  </si>
  <si>
    <t>Se han trabajado 48 tablas de TRD, de las cuales 25 están en el nuevo formato del acuerdo 001 de febrero 2024, las otras 23 solamente tiene elaborado el diagnostico.</t>
  </si>
  <si>
    <t>Se encuentra publicado en la pagina web del Invima el documento CUADRO DE CLASIFICACION DOCUMENTAL, con el cual actualmente se esta trabajando en la vigencia 2024.</t>
  </si>
  <si>
    <t xml:space="preserve">Periódicamente se realiza seguimiento a los Gerentes Públicos por medio de correo electrónico. </t>
  </si>
  <si>
    <t>Correos electrónicos 
Carpeta en SharePoint</t>
  </si>
  <si>
    <t xml:space="preserve">Periódicamente se realiza seguimiento a los Gerentes Públicos por medio de correo electrónico, verificando el cumplimiento a la 2013 de 2019. </t>
  </si>
  <si>
    <t>Actividad presenta acciones adelantadas en el II seguimiento, se dará porcentaje de cumplimiento el  III seguimiento del 2024.
Actividad con fecha de terminación el  22 de noviembre de 2024</t>
  </si>
  <si>
    <t>En cumplimiento a la Ley 2013 de 2019 y al Decreto 830 de 2021, desde el Grupo de Talento Humano se realizo la verificación y comunicación a los servidores públicos que apliquen, por medio de correo electrónico, el cumplimiento de la misma.</t>
  </si>
  <si>
    <t>Correo electrónico.</t>
  </si>
  <si>
    <t>Revisar el Código de Integridad, bajo los lineamientos y normatividad vigente.</t>
  </si>
  <si>
    <t xml:space="preserve">Tecnológicos
Físicos
Humanos </t>
  </si>
  <si>
    <t>En el primer trimestre del presente año, se desarrollaron actividades de difusión y sensibilización con sus servidores públicos y contratistas. Así mismo, se desarrollaron estrategias que permitan una mejor evaluación y diagnostico de la cultura e identidad corporativa dentro del Invima, como parte de la política de integridad</t>
  </si>
  <si>
    <t>Carpeta SharePoint
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t>
  </si>
  <si>
    <t>Se observa se realizaron actividades de difusión y sensibilización, la actividad es revisar el Código de Integridad, bajo los lineamientos y normatividad vigente.
Actividad tiene fecha programada para su cumplimiento en julio 2024</t>
  </si>
  <si>
    <t>En el segundo trimestre del presente año, se desarrollaron actividades de difusión y sensibilización con los servidores públicos. Así mismo, se desarrollaron estrategias que permitieron una mejor evaluación y diagnostico de la cultura e identidad corporativa dentro del Invima, como parte de la política de integridad.</t>
  </si>
  <si>
    <t>Se desarrollaron actividades frente a la revisión del Código de Integridad, bajo los lineamientos y normatividad vigente, en el mes de septiembre se reviso el documento el Código de Integridad de Función Publica, para el levantamiento de las presentaciones, revisión de lineamientos y normatividad vigente, para así socializarlo por parte del área de bienestar, encargada del tema.</t>
  </si>
  <si>
    <t>Se promovió una cultura de gestión del conocimiento, preservación de la memoria y aprendizaje Institucional mediante la charla de divulgación del Código de integridad, a 276 funcionarios en el marco del Dia del Servidor Publico.</t>
  </si>
  <si>
    <t>Actividad presenta acciones adelantadas en el II seguimiento, se dará porcentaje de cumplimiento el  III seguimiento del 2024.
Actividad con fecha de terminación el  21 de noviembre de 2024</t>
  </si>
  <si>
    <t xml:space="preserve">Se desarrollaron actividades para apropiar el Código de Integridad así: 
*Con la revisión del Código de Integridad, se implementar estrategias para socializar y apropiar el Código de Integridad en el Invima.
*Desarrollo de la estrategia de sensibilización virtual del Código para todos los funcionarios a nivel nacional, donde se brindo la posibilidad, que se conectaran a diferentes horas en diferentes días. </t>
  </si>
  <si>
    <t>Para el primer trimestre del presente año, se adelanto articulación con la oficina asesora jurídica en el tema de desarrollo de capacitaciones y se avanzo en la elaboración del documento ABC de conflicto de intereses.</t>
  </si>
  <si>
    <t xml:space="preserve">Para este periodo se actualizaron y crearon los siguientes documentos: 
* GDI-DIE-PR005 Procedimiento imparcialidad y manejo de conflicto de intereses 
* GDI-DIE-FM008 Formato de imparcialidad y conflicto de intereses. 
* Creación de la Guía de gestión para el manejo de conflicto de intereses. 
A partir de la actualización y socialización respectiva, se adelantaran campañas de simbolización a los servidores públicos.
Actualmente, se encuentran en ruta documental para la publicación en el aplicativo integra. </t>
  </si>
  <si>
    <t xml:space="preserve">Aplicativo Integra (Ruta documental) 
Correos electrónicos 
Listados de asistencias 
</t>
  </si>
  <si>
    <t>Se realizaron actividades en el periodo de septiembre a diciembre en cumplimiento e importancia de declarar por parte de los servidores públicos en el tema de conflicto de intereses:
1. Actualización del GTH-SVI-PR4  Procedimiento Declaración de Conflicto de Intereses en el mes de septiembre de 2024.
2. Creación del documento GTH-SVI-DI1 Gestión para la Declaración de Conflicto de Intereses el 23 de septiembre de 2024.
3. Capacitación realizada el día 8 de noviembre de 2024 a toda la comunidad Invima, la cual fue dictada por la Oficina Asesora Juridica, en el tema General de Conflicto de Intereses, socialización de los nuevos documentos, entre otros.
4. Desarrollo de estrategias de sensibilización en el tema de conflicto de intereses con la Oficina Asesora de Planeación, Salas Especializadas, Oficina Asesora de Planeación, para el año 2025.  
5. Sistematización del formato de conflicto de intereses, haciéndolo ágil, oportuno y confiable, el cual se puede generar por servidores públicos (vinculados nuevos, encargo, traslado, reubicación, proveedores, contratistas, salas especializadas y otros) estableciendo estrategias de control y sensibilización.</t>
  </si>
  <si>
    <t xml:space="preserve">En el primer trimestre del presente año, se realizo la capacitación de Régimen Disciplinario aplicado a toda la Comunidad Invima. </t>
  </si>
  <si>
    <t>Se soporta con listado de asistencia del día 28 de Febrero de 2024.</t>
  </si>
  <si>
    <t xml:space="preserve">Se tiene establecido con la Oficina Asesora Juridica, que una vez se realice la actualización y socialización respectiva de los documentos, se comenzara con el desarrollo de campañas de simbolización a los servidores públicos.
Actualmente, se encuentra en ruta documental de aprobación de los documentos referentes a Conflicto de Intereses. </t>
  </si>
  <si>
    <t xml:space="preserve">Aplicativo Integra (Ruta documental) 
Correos electrónicos 
Listados de asistencias </t>
  </si>
  <si>
    <t xml:space="preserve">En el periodo de septiembre a la fecha se estableció en conjunto con la oficina asesora jurídica, el desarrollo de una capacitación, en cumplimiento al tema de conflicto de intereses, impedimentos y recusaciones, dirigida a los servidores públicos del Invima, esta se realizo el día 8 de noviembre de 2024.  
Así mismo, se creo el documento GTH-SVI-DI1 Gestión para la Declaración de Conflicto de Intereses el 23 de septiembre de 2024, como estrategia de identificación de un posible conflicto de intereses por parte de los servidores públicos del Invima. </t>
  </si>
  <si>
    <t>Grupo de Talento Humano - Capacitación</t>
  </si>
  <si>
    <t>En el primer trimestre del presente año, 84 servidores públicos desarrollaron el curso de  integridad, transparencia y lucha contra la corrupción.</t>
  </si>
  <si>
    <t xml:space="preserve">El Grupo de Talento Humano, como estrategia tiene incluido en el desarrollo de las Inducciones, sensibilizar y/o recordarles a los servidores públicos nuevos al Invima, el desarrollo del curso de integridad, transparencia y lucha contra la corrupción establecido por Función Pública.
En este trimestre 17 Servidores públicos de planta entregaron certificados al grupo de Talento Humano.
Así mismo, el área Contractual, recibió 16 certificados de desarrollo del curso. </t>
  </si>
  <si>
    <t xml:space="preserve">Listados de asistencias 
Correos electrónicos
Certificados 
Historias laborales </t>
  </si>
  <si>
    <t>En cumplimiento al tema de integridad, transparencia y lucha contra la corrupción se identificaron 51 registros de desarrollo del curso de integridad, transparencia y lucha contra la corrupción de servidores públicos de planta en el Invima, dando cumplimiento a la Ley 1016 de 2020.</t>
  </si>
  <si>
    <t>Se tiene establecido el correo electrónico conflictointeresth@invima.gov.co, como medio de comunicación y recepción de los documentos  de declaración de impedimentos o recusaciones de conflicto de intereses.</t>
  </si>
  <si>
    <t xml:space="preserve">Correos electrónicos. </t>
  </si>
  <si>
    <t>Se mantiene el correo electrónico conflictointeresth@invima.gov.co, como medio de comunicación y recepción por parte de los servidores públicos del Invima, frente a novedades presentadas en el tema de declaración de impedimentos o recusaciones de conflicto de intereses.</t>
  </si>
  <si>
    <t xml:space="preserve">Correo electrónico
Aplicativo Integra - Procedimiento de Declaración de Imparcialidad y Conflicto de Intereses </t>
  </si>
  <si>
    <t xml:space="preserve">Grupo de Trabajo -Conflicto de Interés 
Oficina Asesora de Planeación
Oficina Juridica
Grupo de Laboratorios </t>
  </si>
  <si>
    <t xml:space="preserve">Para este periodo se actualizaron y crearon los siguientes documentos: 
* GDI-DIE-PR005 Procedimiento imparcialidad y manejo de conflicto de intereses 
* GDI-DIE-FM008 Formato de imparcialidad y conflicto de intereses. 
* Creación de la Guía de gestión para el manejo de conflicto de intereses. 
A partir de la actualización y socialización respectiva, se adelantaran campañas de senbilización a los servidores públicos.
Actualmente, se encuentran en ruta documental para la publicación en el aplicativo integra. </t>
  </si>
  <si>
    <t xml:space="preserve">Grupo de Trabajo -Conflicto de Interés 
Grupo de Conflicto de Intereses </t>
  </si>
  <si>
    <t xml:space="preserve">Dentro de las estrategias de implementación para el tema de Conflicto de Intereses, se contemplo la actualización a nivel normativo del Procedimiento de Conflicto de Intereses y la sistematización del formato asociado. </t>
  </si>
  <si>
    <t>En el desarrollo de aplicación de nuevas estrategias  para la identificación y declaración de conflicto de intereses, para el periodo de septiembre a diciembre, se tomaron las siguientes acciones:
1. Desarrollo de estrategias de sensibilización en el tema de conflicto de intereses con la Oficina Asesora de Planeación, Salas Especializadas, Oficina Asesora de Planeación, para el año 2025.  
2. Sistematización del formato de conflicto de intereses, haciéndolo ágil, oportuno y confiable, el cual se puede generar por servidores públicos (vinculados nuevos, encargo, traslado, reubicación, proveedores, contratistas, salas especializadas y otros) estableciendo estrategias de control y sensibilización.
3.Actualización del GTH-SVI-PR4  Procedimiento Declaración de Conflicto de Intereses en el mes de septiembre de 2024.
4. Creación del documento GTH-SVI-DI1 Gestión para la Declaración de Conflicto de Intereses el 23 de septiembre de 2024.
5. Desarrollo de una capacitación realizada el día 8 de noviembre de 2024 a toda la comunidad Invima, la cual fue dictada por la Oficina Asesora Juridica, en el tema General de Conflicto de Intereses, socialización de los nuevos documentos, entre otros.
6. Identificación del correo electrónico conflictointereses@invima.gov.co. como medio de comunicación de los servidores públicos.
7. Identificación del aplicativo Integra el riesgo ID 1574.</t>
  </si>
  <si>
    <t xml:space="preserve">1. GTH-SVI-PR4  Procedimiento Declaración de Conflicto de Intereses en el mes de septiembre de 2024.(Se adjunta).
2 GTH-SVI-DI1 Gestión para la Declaración de Conflicto de Intereses (se adjunta)
3. Listado de asistencia de la capacitación.
4. Aplicativo Integra
5. Correo electrónico.
6. Historia Laboral  </t>
  </si>
  <si>
    <t xml:space="preserve">Para este periodo se actualizaron y crearon los siguientes documentos: 
* GDI-DIE-PR005 Procedimiento imparcialidad y manejo de conflicto de intereses 
* GDI-DIE-FM008 Formato de imparcialidad y conflicto de intereses. 
* Creación de la Guía de gestión para el manejo de conflicto de intereses. 
En estos documentos se identificaron  los canales de denuncia y seguimiento, aplicados al tema de situaciones disciplinarias y de conflicto de intereses. 
 Actualmente, se encuentran en ruta documental para la publicación en el aplicativo integra. </t>
  </si>
  <si>
    <t xml:space="preserve">Se tiene establecido al correo electrónico conflictointereses@invima.gov.co. como medio de comunicación de los servidores públicos, el cual fue socializado a toda la comunidad Invima el 8 de noviembre de 2024 y relacionado en la actualización del procedimiento y el documento de interés. </t>
  </si>
  <si>
    <t>1. Correo electrónico
2. Listado de asistencia</t>
  </si>
  <si>
    <t>En el proceso de Declaración de bienes, rentas y conflicto de intereses en el aplicativo establecido por Función Pública la Ley 2013 de 2019 y Decreto 830 de 2021, en el periodo comprendido entre mayo a agosto de 2024 frente a prestación de servicios y de apoyo a la gestión se presentaron 121 contratistas dando cumplimiento. 
Así mismo, frente al desarrollo de Declaración de bienes, rentas y conflicto de intereses en el aplicativo establecido por Función Pública la Ley 2013 de 2019 y Decreto 830 de 2021, para servidores de carrera se desarrollaron socializaciones, así: 
* Circular N°2000-0016-2024
*Piezas de socialización por medio de la divulgación en correo masivo.
Igualmente, se comunico al Grupo de Instrucción Disciplinaria, que 16 servidores públicos, no desarrollaron la actualización de la Declaración de Bienes y rentas.</t>
  </si>
  <si>
    <t xml:space="preserve">Circulares
Oficios 
Correos electrónicos </t>
  </si>
  <si>
    <t>Actividad en términos, se dará porcentaje de cumplimiento en el III seguimiento del 2024</t>
  </si>
  <si>
    <t>Se evidencia en el correo ejemplo contratos 028, 540,571, 612,  634, 651,661 y 739 de 2024 Es de aclarar que ya se encuentra documentado en el procedimiento GAD-GCT-PR1 PROCEDIMEITNO ADQUISICIÓN DE BIENES, SERVICIOS Y SUMINISTROS.</t>
  </si>
  <si>
    <t xml:space="preserve">Revisar la actividad si es necesario ajustar el manual de contratación de la entidad  para que los contratistas realicen su declaración de conflictos de intereses, o solo este documentado en el procedimiento GAD-GCT-PR1 PROCEDIMEITNO ADQUISICIÓN DE BIENES, SERVICIOS Y SUMINISTROS. </t>
  </si>
  <si>
    <t>Grupo de Talento Humano - Oficina de Planeación</t>
  </si>
  <si>
    <t xml:space="preserve">Para este periodo se actualizaron y crearon los siguientes documentos: 
* GDI-DIE-PR005 Procedimiento imparcialidad y manejo de conflicto de intereses 
* GDI-DIE-FM008 Formato de imparcialidad y conflicto de intereses. 
* Creación de la Guía de gestión para el manejo de conflicto de intereses. 
Por medio de la actualización de estos documentos, se reforzaran las evidencias de los controles asociados al  riesgo ID 1574 identificado actualmente.
Actualmente, se encuentran en ruta documental para la publicación en el aplicativo integra. </t>
  </si>
  <si>
    <t xml:space="preserve">Se tiene identificado en el aplicativo Integra el riesgo ID 1574, ubicado en el proceso de Gestión Directiva, el cual hace referencia a (Recibir o solicitar dádivas o beneficios a nombre propio o de terceros para no reportar declaración de conflicto de interés, por medio de este control), por medio de la identificación de este riesgo se tienen identificados los controles que ayudan a identificar las Dependencias con riesgo de posibles conflictos de intereses. </t>
  </si>
  <si>
    <t>De acuerdo con la información recibida por parte de la Oficina de Asesora de Planeación la acción de racionalización conto con plan de trabajo para la implementación de la mejora.</t>
  </si>
  <si>
    <t>De acuerdo con la información recibida por parte de la Oficina de Asesora de Planeación se implementó la mejora.</t>
  </si>
  <si>
    <t>De acuerdo con la información recibida por parte de la Oficina de Asesora de Planeación, se encuentra pendiente realizar mesa tecnica con el DAFP.</t>
  </si>
  <si>
    <t>De acuerdo con la información recibida por parte de la Oficina de Asesora de Planeación, se realizó socialización con los usuarios.</t>
  </si>
  <si>
    <t>De acuerdo con la información recibida por parte de la Oficina de Asesora de Planeación, se encuentra pendiente realizar mesa técnica con el DAFP.</t>
  </si>
  <si>
    <t xml:space="preserve"> De acuerdo con la información recibida por parte de la Oficina de Asesora de Planeación,  los usuarios están recibiendo los beneficios del tramite</t>
  </si>
  <si>
    <t xml:space="preserve"> De acuerdo con la información recibida por parte de la Oficina de Asesora de Planeación, cuenta con mecanismos para identificar los beneficios de los usuarios por el tramite.</t>
  </si>
  <si>
    <t>Direccion de Dispositivos Médicos y Otras Tecnologías</t>
  </si>
  <si>
    <t>Tecnológica</t>
  </si>
  <si>
    <t xml:space="preserve">Reducción en la emisión del certificado (acto administrativo) de cinco (5) días hábiles a un (1) día hábil </t>
  </si>
  <si>
    <t>Actualmente los certificados que se generan como resultado de visitas de certificación de dispositivos médicos (estándar y sobre medida) y reactivos de diagnóstico in vitro, son entregados al usuario 1 día hábil después de la terminación de la auditoria, a través del correo electrónico de la empresa registrado en la base de datos de establecimientos certificados de la Dirección de Dispositivos Médicos y Otras Tecnologías.</t>
  </si>
  <si>
    <t>Se realizo la unificación con el tramite 189 para mejor consulta del ciudadano</t>
  </si>
  <si>
    <t>Actualmente se tienen 2 trámites para registro, permiso o notificación sanitarios de alimentos, nacionales e importados.</t>
  </si>
  <si>
    <t>Actualmente se tienen 2 trámites para registro de bebidas alcohólicas, nacionales e importadas.</t>
  </si>
  <si>
    <t>La Dirección misional de Alimentos y Bebidas encargada de esta acción  no reporto avances durante el periodo de seguimiento correspondiente a los meses de mayo a agosto de 2024</t>
  </si>
  <si>
    <t>Direccion de dispositivos Médicos y Otras Tecnologías</t>
  </si>
  <si>
    <t>Direccion de Dispositivos médicos y Otras Tecnologías</t>
  </si>
  <si>
    <t>De acuerdo con la información recibida por parte de la Oficina de Asesora de Planeación,  se desarrollo mesa de trabajo con el DAFP y se identifico la necesidad de replntear la accion de racionalización, con el fin de que se genere un mayor impacto al usuario.
Esta acción esta pendiente de actualizarla.</t>
  </si>
  <si>
    <t xml:space="preserve"> De acuerdo con la información recibida por parte de la Oficina de Asesora de Planeación,  los usuarios están recibiendo los beneficios del tramite.</t>
  </si>
  <si>
    <t>De acuerdo con la información recibida por parte de la Oficina de Asesora de Planeación,  se desarrollo mesa de trabajo con el DAFP y se identifico la necesidad de replantear la accion de racionalización, con el fin de que se genere un mayor impacto al usuario.
Esta acción esta pendiente de actualizarla.</t>
  </si>
  <si>
    <t>Fecha generación : 2025-01-14</t>
  </si>
  <si>
    <t>De acuerdo con la información recibida por parte de la Oficina de Asesora de Planeación,  los usuarios están recibiendo los beneficios del tramite.</t>
  </si>
  <si>
    <t>Registro Sanitario para bebidas alcohólicas fabricadas, hidratadas o envasadas a nivel nacional e importada</t>
  </si>
  <si>
    <t>% Cumplimiento PAAC III Cuatrimestre 2024</t>
  </si>
  <si>
    <t>% Cumplimiento PAAC  2024</t>
  </si>
  <si>
    <t>SEGUIMIENTO Y EVALUACIÓN OCI III CUATRIMNESTRE 2024</t>
  </si>
  <si>
    <r>
      <rPr>
        <b/>
        <sz val="10"/>
        <rFont val="Arial"/>
        <family val="2"/>
      </rPr>
      <t>OCI</t>
    </r>
    <r>
      <rPr>
        <sz val="10"/>
        <rFont val="Arial"/>
        <family val="2"/>
      </rPr>
      <t xml:space="preserve">
En este seguimiento se tienen 13 acciones de racionalización, de las cuales 11 se ejecutaron y 2 quedaron pendiente 1742 y 189.
En el aplicativo SUIT aparecen 15 acciones de racionalización que son la 429 y la 1510 que no estan en el seguimento de las 13 acciones. Esta pendiente una mesa tecnica con DAFP para revisar las 2 acciones. </t>
    </r>
  </si>
  <si>
    <t>* De acuerdo con lo informado por el Facilitador de Calidad del Proceso, no se tiene evidencia de la materialización de este riesgo en el periodo evaluado, con lo que se demuestra la eficacia de los controles en el periodo de septiembre a diciembre de 2024. 
*Se recomienda continuar en la herramienta Integra registrando los seguimientos de los controles de acuerdo con la periodicidad de ejecución y periodicidad de seguimiento con las respectivas evidencias.
*Los controles se mantienen.
* El riesgo se encuentra documentado en la Herramienta Integra en Riesgos y Oportunidades, Administración de riesgos y oportunidades_Sistema de Gestión de Riesgos: Riesgos de Corrupción Nueva Guía DAFP 2021.</t>
  </si>
  <si>
    <t xml:space="preserve">En cumplimiento a buscar estrategias de comunicación frente a  posibles Declaraciones de Conflicto de Intereses, se realizaron las siguientes acciones: 
1. Actualización del GTH-SVI-PR4 Procedimiento Declaración de Conflicto de Intereses en el mes de septiembre de 2024, y la creación del documento GTH-SVI-DI1 Gestión para la Declaración de Conflicto de Intereses el 23 de septiembre de 2024, identificando el canal de comunicación interna (correo) para recibir declaraciones de impedimentos o recusaciones de impedimentos.
3.Mantener el correo electrónico conflictointereses@invima.gov.co como medio de comunicación de los servidores públicos. </t>
  </si>
  <si>
    <t>Para el periodo comprendido entre septiembre a diciembre se realizaron actividades para la actualización de la documentación asociada al tema de conflicto de intereses:
1. Actualización del GTH-SVI-PR4  Procedimiento Declaración de Conflicto de Intereses en el mes de septiembre de 2024.
2. Creación del documento GTH-SVI-DI1 Gestión para la Declaración de Conflicto de Intereses el 23 de septiembre de 2024.
3. Mesas de trabajo con las partes involucradas (Oficina Asesora de Planeación, Tecnología, Oficina Asesora Juridica y el Grupo de Talento Humano) con el enfoque de mejora a nivel normativo, procedimental, sensibilización, entre otros). 
4. Capacitación realizada el día 8 de noviembre de 2024 a toda la comunidad Invima, la cual fue dictada por la Oficina Asesora Juridica, en el tema General de Conflicto de Intereses, socialización de los nuevos documentos, entre otros.</t>
  </si>
  <si>
    <t>TERCER SEGUIMIENTO 2024</t>
  </si>
  <si>
    <t>Plan Anticorrupción y Atención al Ciudadano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</si>
</sst>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9">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12"/>
      <name val="Arial"/>
      <family val="2"/>
    </font>
    <font>
      <b/>
      <sz val="12"/>
      <color theme="1"/>
      <name val="Arial"/>
      <family val="2"/>
    </font>
    <font>
      <sz val="12"/>
      <color theme="1"/>
      <name val="Arial"/>
      <family val="2"/>
    </font>
    <font>
      <sz val="12"/>
      <name val="Arial"/>
      <family val="2"/>
    </font>
    <font>
      <i/>
      <sz val="10"/>
      <name val="Arial"/>
      <family val="2"/>
    </font>
    <font>
      <sz val="10"/>
      <name val="Arial"/>
    </font>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u/>
      <sz val="8"/>
      <color theme="10"/>
      <name val="Calibri"/>
      <family val="2"/>
      <scheme val="minor"/>
    </font>
    <font>
      <b/>
      <sz val="7"/>
      <color indexed="72"/>
      <name val="SansSerif"/>
    </font>
    <font>
      <sz val="7"/>
      <color indexed="72"/>
      <name val="SansSerif"/>
    </font>
    <font>
      <b/>
      <sz val="9"/>
      <color indexed="72"/>
      <name val="SansSerif"/>
    </font>
    <font>
      <sz val="9"/>
      <color indexed="72"/>
      <name val="SansSerif"/>
    </font>
    <font>
      <sz val="9"/>
      <name val="SansSerif"/>
    </font>
    <font>
      <b/>
      <sz val="11"/>
      <color indexed="59"/>
      <name val="SansSerif"/>
    </font>
    <font>
      <sz val="8"/>
      <color rgb="FF000000"/>
      <name val="Arial"/>
      <family val="2"/>
    </font>
    <font>
      <sz val="10"/>
      <color theme="1"/>
      <name val="Calibri"/>
      <family val="2"/>
      <scheme val="minor"/>
    </font>
    <font>
      <sz val="10"/>
      <color theme="1"/>
      <name val="Arial"/>
      <family val="2"/>
    </font>
    <font>
      <sz val="8"/>
      <color theme="1"/>
      <name val="Arial"/>
      <family val="2"/>
    </font>
    <font>
      <sz val="7"/>
      <color theme="1"/>
      <name val="Arial"/>
      <family val="2"/>
    </font>
    <font>
      <sz val="9"/>
      <color theme="1"/>
      <name val="Arial"/>
      <family val="2"/>
    </font>
    <font>
      <sz val="11"/>
      <color theme="1"/>
      <name val="Arial"/>
      <family val="2"/>
    </font>
    <font>
      <u/>
      <sz val="6"/>
      <color theme="10"/>
      <name val="Calibri"/>
      <family val="2"/>
      <scheme val="minor"/>
    </font>
    <font>
      <sz val="9"/>
      <color theme="1"/>
      <name val="Calibri"/>
      <family val="2"/>
      <scheme val="minor"/>
    </font>
    <font>
      <sz val="8"/>
      <color theme="1"/>
      <name val="Calibri"/>
      <family val="2"/>
      <scheme val="minor"/>
    </font>
    <font>
      <sz val="6"/>
      <color theme="1"/>
      <name val="Arial"/>
      <family val="2"/>
    </font>
    <font>
      <u/>
      <sz val="8"/>
      <color theme="10"/>
      <name val="Arial"/>
      <family val="2"/>
    </font>
    <font>
      <sz val="8"/>
      <color theme="0"/>
      <name val="Calibri"/>
      <family val="2"/>
      <scheme val="minor"/>
    </font>
    <font>
      <b/>
      <sz val="8"/>
      <color theme="0"/>
      <name val="Calibri"/>
      <family val="2"/>
      <scheme val="minor"/>
    </font>
    <font>
      <b/>
      <sz val="8"/>
      <color theme="1"/>
      <name val="Calibri"/>
      <family val="2"/>
      <scheme val="minor"/>
    </font>
    <font>
      <sz val="8"/>
      <name val="Calibri"/>
      <family val="2"/>
      <scheme val="minor"/>
    </font>
    <font>
      <sz val="8"/>
      <color rgb="FFFF0000"/>
      <name val="Calibri"/>
      <family val="2"/>
      <scheme val="minor"/>
    </font>
    <font>
      <b/>
      <sz val="10"/>
      <color rgb="FF000000"/>
      <name val="Arial"/>
      <family val="2"/>
    </font>
    <font>
      <sz val="10"/>
      <color rgb="FF000000"/>
      <name val="Times New Roman"/>
      <family val="1"/>
    </font>
    <font>
      <b/>
      <sz val="11"/>
      <color theme="1"/>
      <name val="Arial"/>
      <family val="2"/>
    </font>
  </fonts>
  <fills count="28">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rgb="FF46A5B8"/>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indexed="9"/>
        <bgColor indexed="64"/>
      </patternFill>
    </fill>
    <fill>
      <patternFill patternType="solid">
        <fgColor rgb="FFE2EFDA"/>
        <bgColor rgb="FF000000"/>
      </patternFill>
    </fill>
    <fill>
      <patternFill patternType="solid">
        <fgColor theme="0" tint="-0.249977111117893"/>
        <bgColor indexed="64"/>
      </patternFill>
    </fill>
    <fill>
      <patternFill patternType="solid">
        <fgColor rgb="FFC6E0B4"/>
        <bgColor rgb="FF000000"/>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indexed="2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bgColor indexed="64"/>
      </patternFill>
    </fill>
  </fills>
  <borders count="124">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ck">
        <color theme="8" tint="-0.24994659260841701"/>
      </left>
      <right style="thin">
        <color theme="2" tint="-9.9948118533890809E-2"/>
      </right>
      <top style="thick">
        <color theme="8" tint="-0.24994659260841701"/>
      </top>
      <bottom/>
      <diagonal/>
    </border>
    <border>
      <left style="thin">
        <color theme="2" tint="-9.9948118533890809E-2"/>
      </left>
      <right style="thin">
        <color theme="2" tint="-9.9948118533890809E-2"/>
      </right>
      <top style="thick">
        <color theme="8" tint="-0.24994659260841701"/>
      </top>
      <bottom style="thin">
        <color theme="2" tint="-9.9948118533890809E-2"/>
      </bottom>
      <diagonal/>
    </border>
    <border>
      <left style="thick">
        <color theme="8" tint="-0.24994659260841701"/>
      </left>
      <right style="thin">
        <color theme="2" tint="-9.9948118533890809E-2"/>
      </right>
      <top/>
      <bottom style="thin">
        <color theme="2" tint="-9.9948118533890809E-2"/>
      </bottom>
      <diagonal/>
    </border>
    <border>
      <left style="thick">
        <color theme="8" tint="-0.24994659260841701"/>
      </left>
      <right style="thin">
        <color theme="2" tint="-9.9948118533890809E-2"/>
      </right>
      <top style="thin">
        <color theme="2" tint="-9.9948118533890809E-2"/>
      </top>
      <bottom style="thin">
        <color theme="2" tint="-9.9948118533890809E-2"/>
      </bottom>
      <diagonal/>
    </border>
    <border>
      <left style="thick">
        <color theme="8" tint="-0.24994659260841701"/>
      </left>
      <right style="thin">
        <color theme="2" tint="-9.9948118533890809E-2"/>
      </right>
      <top style="thin">
        <color theme="2" tint="-9.9948118533890809E-2"/>
      </top>
      <bottom style="thick">
        <color theme="8" tint="-0.24994659260841701"/>
      </bottom>
      <diagonal/>
    </border>
    <border>
      <left style="thin">
        <color theme="2" tint="-9.9948118533890809E-2"/>
      </left>
      <right style="thin">
        <color theme="2" tint="-9.9948118533890809E-2"/>
      </right>
      <top style="thin">
        <color theme="2" tint="-9.9948118533890809E-2"/>
      </top>
      <bottom style="thick">
        <color theme="8"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8"/>
      </left>
      <right style="medium">
        <color indexed="8"/>
      </right>
      <top/>
      <bottom style="medium">
        <color indexed="8"/>
      </bottom>
      <diagonal/>
    </border>
    <border>
      <left style="medium">
        <color indexed="64"/>
      </left>
      <right/>
      <top/>
      <bottom style="medium">
        <color indexed="64"/>
      </bottom>
      <diagonal/>
    </border>
    <border>
      <left/>
      <right/>
      <top style="medium">
        <color indexed="8"/>
      </top>
      <bottom/>
      <diagonal/>
    </border>
    <border>
      <left/>
      <right/>
      <top/>
      <bottom style="medium">
        <color indexed="64"/>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bottom/>
      <diagonal/>
    </border>
    <border>
      <left/>
      <right style="medium">
        <color indexed="59"/>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medium">
        <color indexed="8"/>
      </right>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style="thin">
        <color indexed="8"/>
      </top>
      <bottom style="medium">
        <color indexed="8"/>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1" fillId="0" borderId="0"/>
    <xf numFmtId="0" fontId="17" fillId="0" borderId="0"/>
    <xf numFmtId="9" fontId="18" fillId="0" borderId="0" applyFont="0" applyFill="0" applyBorder="0" applyAlignment="0" applyProtection="0"/>
    <xf numFmtId="0" fontId="20" fillId="0" borderId="0" applyNumberFormat="0" applyFill="0" applyBorder="0" applyAlignment="0" applyProtection="0"/>
    <xf numFmtId="0" fontId="17" fillId="0" borderId="0" applyNumberFormat="0" applyFont="0" applyFill="0" applyBorder="0" applyAlignment="0" applyProtection="0"/>
  </cellStyleXfs>
  <cellXfs count="739">
    <xf numFmtId="0" fontId="0" fillId="0" borderId="0" xfId="0"/>
    <xf numFmtId="0" fontId="5"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10"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3" borderId="10"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14" fontId="4" fillId="3" borderId="12" xfId="0" applyNumberFormat="1" applyFont="1" applyFill="1" applyBorder="1" applyAlignment="1">
      <alignment horizontal="center" vertical="center" wrapText="1"/>
    </xf>
    <xf numFmtId="17" fontId="5" fillId="3" borderId="8"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10" fillId="6"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10" fillId="8" borderId="15" xfId="1" applyFont="1" applyFill="1" applyBorder="1" applyAlignment="1">
      <alignment horizontal="center" vertical="center" wrapText="1"/>
    </xf>
    <xf numFmtId="0" fontId="11" fillId="4" borderId="15" xfId="1" applyFont="1" applyFill="1" applyBorder="1" applyAlignment="1">
      <alignment horizontal="center" vertical="center" wrapText="1"/>
    </xf>
    <xf numFmtId="164" fontId="11" fillId="4" borderId="15" xfId="1" applyNumberFormat="1" applyFont="1" applyFill="1" applyBorder="1" applyAlignment="1">
      <alignment horizontal="center" vertical="center" wrapText="1"/>
    </xf>
    <xf numFmtId="0" fontId="11" fillId="0" borderId="15" xfId="1" applyFont="1" applyBorder="1" applyAlignment="1">
      <alignment horizontal="center" vertical="center" wrapText="1"/>
    </xf>
    <xf numFmtId="164" fontId="11" fillId="0" borderId="15" xfId="1" applyNumberFormat="1" applyFont="1" applyBorder="1" applyAlignment="1">
      <alignment horizontal="center" vertical="center" wrapText="1"/>
    </xf>
    <xf numFmtId="0" fontId="12" fillId="9" borderId="15"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4" fillId="10"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5" xfId="0" applyFont="1" applyBorder="1" applyAlignment="1">
      <alignment horizontal="center" vertical="center" wrapText="1"/>
    </xf>
    <xf numFmtId="14" fontId="15" fillId="0" borderId="15" xfId="0" applyNumberFormat="1" applyFont="1" applyBorder="1" applyAlignment="1">
      <alignment horizontal="center" vertical="center" wrapText="1"/>
    </xf>
    <xf numFmtId="0" fontId="14" fillId="10" borderId="15" xfId="0" applyFont="1" applyFill="1" applyBorder="1" applyAlignment="1">
      <alignment vertical="center" wrapText="1"/>
    </xf>
    <xf numFmtId="0" fontId="15" fillId="10" borderId="15" xfId="0" applyFont="1" applyFill="1" applyBorder="1" applyAlignment="1">
      <alignment vertical="center" wrapText="1"/>
    </xf>
    <xf numFmtId="0" fontId="0" fillId="0" borderId="15" xfId="0" applyBorder="1" applyAlignment="1">
      <alignment horizontal="center" vertical="center"/>
    </xf>
    <xf numFmtId="0" fontId="7" fillId="11" borderId="15" xfId="0" applyFont="1" applyFill="1" applyBorder="1" applyAlignment="1">
      <alignment horizontal="center" vertical="center" wrapText="1"/>
    </xf>
    <xf numFmtId="0" fontId="7" fillId="11" borderId="15" xfId="0" applyFont="1" applyFill="1" applyBorder="1" applyAlignment="1">
      <alignment horizontal="left" vertical="center" wrapText="1"/>
    </xf>
    <xf numFmtId="0" fontId="11" fillId="7" borderId="15" xfId="0" applyFont="1" applyFill="1" applyBorder="1" applyAlignment="1">
      <alignment vertical="center" wrapText="1"/>
    </xf>
    <xf numFmtId="0" fontId="11" fillId="0" borderId="15" xfId="0" applyFont="1" applyBorder="1" applyAlignment="1">
      <alignment vertical="center"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0" fillId="0" borderId="15" xfId="0" applyBorder="1" applyAlignment="1">
      <alignment vertical="center"/>
    </xf>
    <xf numFmtId="0" fontId="0" fillId="0" borderId="15" xfId="0" applyBorder="1" applyAlignment="1">
      <alignment vertical="center" wrapText="1"/>
    </xf>
    <xf numFmtId="0" fontId="0" fillId="0" borderId="15" xfId="0" applyBorder="1"/>
    <xf numFmtId="0" fontId="0" fillId="0" borderId="15" xfId="0" applyBorder="1" applyAlignment="1">
      <alignment horizontal="center" vertical="center" wrapText="1"/>
    </xf>
    <xf numFmtId="0" fontId="0" fillId="0" borderId="33" xfId="0" applyBorder="1" applyAlignment="1">
      <alignment vertical="center" wrapText="1"/>
    </xf>
    <xf numFmtId="0" fontId="0" fillId="0" borderId="18" xfId="0" applyBorder="1" applyAlignment="1">
      <alignment horizontal="center" vertical="center"/>
    </xf>
    <xf numFmtId="9" fontId="0" fillId="0" borderId="15" xfId="0" applyNumberFormat="1" applyBorder="1" applyAlignment="1">
      <alignment horizontal="center" vertical="center"/>
    </xf>
    <xf numFmtId="0" fontId="0" fillId="0" borderId="34" xfId="0" applyBorder="1" applyAlignment="1">
      <alignment vertical="center" wrapText="1"/>
    </xf>
    <xf numFmtId="0" fontId="0" fillId="0" borderId="35" xfId="0" applyBorder="1" applyAlignment="1">
      <alignment vertical="center" wrapText="1"/>
    </xf>
    <xf numFmtId="9" fontId="0" fillId="0" borderId="15" xfId="3" applyFont="1" applyBorder="1" applyAlignment="1">
      <alignment horizontal="center" vertical="center"/>
    </xf>
    <xf numFmtId="0" fontId="0" fillId="0" borderId="36" xfId="0" applyBorder="1" applyAlignment="1">
      <alignment vertical="center"/>
    </xf>
    <xf numFmtId="0" fontId="22" fillId="0" borderId="15" xfId="4" applyFont="1" applyBorder="1" applyAlignment="1">
      <alignment vertical="center" wrapText="1"/>
    </xf>
    <xf numFmtId="0" fontId="0" fillId="0" borderId="36" xfId="0" applyBorder="1" applyAlignment="1">
      <alignment vertical="center" wrapText="1"/>
    </xf>
    <xf numFmtId="0" fontId="0" fillId="0" borderId="35" xfId="0" applyBorder="1" applyAlignment="1">
      <alignment vertical="center"/>
    </xf>
    <xf numFmtId="0" fontId="20" fillId="0" borderId="15" xfId="4" applyBorder="1" applyAlignment="1">
      <alignment vertical="center" wrapText="1"/>
    </xf>
    <xf numFmtId="0" fontId="0" fillId="0" borderId="30" xfId="0" applyBorder="1" applyAlignment="1">
      <alignment vertical="center"/>
    </xf>
    <xf numFmtId="0" fontId="0" fillId="0" borderId="31" xfId="0" applyBorder="1" applyAlignment="1">
      <alignment horizontal="center" vertical="center" wrapText="1"/>
    </xf>
    <xf numFmtId="0" fontId="0" fillId="0" borderId="32" xfId="0" applyBorder="1" applyAlignment="1">
      <alignment vertical="center"/>
    </xf>
    <xf numFmtId="0" fontId="0" fillId="0" borderId="15" xfId="0" applyBorder="1" applyAlignment="1">
      <alignment horizontal="left" vertical="center" wrapText="1"/>
    </xf>
    <xf numFmtId="0" fontId="23" fillId="19" borderId="23" xfId="5" applyNumberFormat="1" applyFont="1" applyFill="1" applyBorder="1" applyAlignment="1" applyProtection="1">
      <alignment horizontal="center" vertical="center" wrapText="1"/>
    </xf>
    <xf numFmtId="0" fontId="24" fillId="12" borderId="43" xfId="5" applyNumberFormat="1" applyFont="1" applyFill="1" applyBorder="1" applyAlignment="1" applyProtection="1">
      <alignment horizontal="center" vertical="center" wrapText="1"/>
    </xf>
    <xf numFmtId="0" fontId="24" fillId="12" borderId="43" xfId="5" applyNumberFormat="1" applyFont="1" applyFill="1" applyBorder="1" applyAlignment="1" applyProtection="1">
      <alignment horizontal="left" vertical="center" wrapText="1"/>
    </xf>
    <xf numFmtId="0" fontId="27" fillId="0" borderId="0" xfId="5" applyNumberFormat="1" applyFont="1" applyFill="1" applyBorder="1" applyAlignment="1" applyProtection="1">
      <alignment horizontal="left" vertical="top" wrapText="1"/>
    </xf>
    <xf numFmtId="0" fontId="28" fillId="0" borderId="0" xfId="5" applyNumberFormat="1" applyFont="1" applyFill="1" applyBorder="1" applyAlignment="1" applyProtection="1">
      <alignment horizontal="center" vertical="center" wrapText="1"/>
    </xf>
    <xf numFmtId="0" fontId="17" fillId="0" borderId="0" xfId="5" applyNumberFormat="1" applyFont="1" applyFill="1" applyBorder="1" applyAlignment="1"/>
    <xf numFmtId="0" fontId="23" fillId="12" borderId="23" xfId="5"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21" fillId="15" borderId="37" xfId="0" applyFont="1" applyFill="1" applyBorder="1" applyAlignment="1">
      <alignment horizontal="center" vertical="center" wrapText="1"/>
    </xf>
    <xf numFmtId="0" fontId="21" fillId="15" borderId="85" xfId="0" applyFont="1" applyFill="1" applyBorder="1" applyAlignment="1">
      <alignment horizontal="center" vertical="center" wrapText="1"/>
    </xf>
    <xf numFmtId="0" fontId="21" fillId="15" borderId="38" xfId="0" applyFont="1" applyFill="1" applyBorder="1" applyAlignment="1">
      <alignment horizontal="center" vertical="center" wrapText="1"/>
    </xf>
    <xf numFmtId="0" fontId="21" fillId="0" borderId="0" xfId="0" applyFont="1" applyAlignment="1">
      <alignment horizontal="center" vertical="center" wrapText="1"/>
    </xf>
    <xf numFmtId="0" fontId="19" fillId="16" borderId="37" xfId="0" applyFont="1" applyFill="1" applyBorder="1" applyAlignment="1">
      <alignment horizontal="center" vertical="center" wrapText="1"/>
    </xf>
    <xf numFmtId="0" fontId="19" fillId="16" borderId="85"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1" fillId="0" borderId="0" xfId="0" applyFont="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center" vertical="center" wrapText="1"/>
    </xf>
    <xf numFmtId="0" fontId="31" fillId="0" borderId="35" xfId="0" applyFont="1" applyBorder="1" applyAlignment="1">
      <alignment horizontal="left" vertical="center" wrapText="1"/>
    </xf>
    <xf numFmtId="0" fontId="31" fillId="0" borderId="36" xfId="0" applyFont="1" applyBorder="1" applyAlignment="1">
      <alignment horizontal="center" vertical="center" wrapText="1"/>
    </xf>
    <xf numFmtId="0" fontId="31" fillId="0" borderId="0" xfId="0" applyFont="1" applyAlignment="1">
      <alignment horizontal="center" vertical="center" wrapText="1"/>
    </xf>
    <xf numFmtId="0" fontId="31" fillId="0" borderId="15" xfId="0" applyFont="1" applyBorder="1" applyAlignment="1">
      <alignment horizontal="center" vertical="center"/>
    </xf>
    <xf numFmtId="0" fontId="31" fillId="0" borderId="35" xfId="0" applyFont="1" applyBorder="1" applyAlignment="1">
      <alignment vertical="center" wrapText="1"/>
    </xf>
    <xf numFmtId="0" fontId="34" fillId="0" borderId="15" xfId="0" applyFont="1" applyBorder="1" applyAlignment="1">
      <alignment vertical="center" wrapText="1"/>
    </xf>
    <xf numFmtId="9" fontId="31" fillId="0" borderId="15" xfId="3" applyFont="1" applyBorder="1" applyAlignment="1">
      <alignment horizontal="center" vertical="center" wrapText="1"/>
    </xf>
    <xf numFmtId="9" fontId="31" fillId="0" borderId="15" xfId="3" applyFont="1" applyBorder="1" applyAlignment="1">
      <alignment horizontal="center" vertical="center"/>
    </xf>
    <xf numFmtId="0" fontId="0" fillId="0" borderId="36" xfId="0" applyBorder="1" applyAlignment="1">
      <alignment horizontal="center" vertical="center"/>
    </xf>
    <xf numFmtId="0" fontId="35" fillId="0" borderId="15" xfId="0" applyFont="1" applyBorder="1" applyAlignment="1">
      <alignment horizontal="center" vertical="center"/>
    </xf>
    <xf numFmtId="9" fontId="0" fillId="0" borderId="15" xfId="0" applyNumberFormat="1" applyBorder="1" applyAlignment="1">
      <alignment horizontal="center" vertical="center" wrapText="1"/>
    </xf>
    <xf numFmtId="0" fontId="31" fillId="0" borderId="30" xfId="0" applyFont="1" applyBorder="1" applyAlignment="1">
      <alignment vertical="center" wrapText="1"/>
    </xf>
    <xf numFmtId="0" fontId="31" fillId="0" borderId="31" xfId="0" applyFont="1" applyBorder="1" applyAlignment="1">
      <alignment horizontal="center" vertical="center"/>
    </xf>
    <xf numFmtId="9" fontId="31" fillId="0" borderId="31" xfId="3" applyFont="1" applyBorder="1" applyAlignment="1">
      <alignment horizontal="center" vertical="center"/>
    </xf>
    <xf numFmtId="0" fontId="31" fillId="0" borderId="32" xfId="0" applyFont="1" applyBorder="1" applyAlignment="1">
      <alignment horizontal="center" vertical="center" wrapText="1"/>
    </xf>
    <xf numFmtId="0" fontId="0" fillId="0" borderId="30" xfId="0" applyBorder="1" applyAlignment="1">
      <alignment vertical="center" wrapText="1"/>
    </xf>
    <xf numFmtId="0" fontId="20" fillId="0" borderId="31" xfId="4" applyBorder="1" applyAlignment="1">
      <alignment vertical="center" wrapText="1"/>
    </xf>
    <xf numFmtId="9" fontId="0" fillId="0" borderId="31" xfId="0" applyNumberFormat="1" applyBorder="1" applyAlignment="1">
      <alignment horizontal="center" vertical="center"/>
    </xf>
    <xf numFmtId="0" fontId="0" fillId="0" borderId="32" xfId="0" applyBorder="1" applyAlignment="1">
      <alignment horizontal="center" vertical="center"/>
    </xf>
    <xf numFmtId="0" fontId="30" fillId="0" borderId="33" xfId="0" applyFont="1" applyBorder="1" applyAlignment="1">
      <alignment vertical="center" wrapText="1"/>
    </xf>
    <xf numFmtId="0" fontId="0" fillId="0" borderId="18" xfId="0" applyBorder="1" applyAlignment="1">
      <alignment horizontal="center" vertical="center" wrapText="1"/>
    </xf>
    <xf numFmtId="9" fontId="0" fillId="0" borderId="18" xfId="0" applyNumberFormat="1" applyBorder="1" applyAlignment="1">
      <alignment horizontal="center" vertical="center"/>
    </xf>
    <xf numFmtId="0" fontId="0" fillId="0" borderId="18" xfId="0" applyBorder="1" applyAlignment="1">
      <alignment horizontal="left" vertical="center" wrapText="1"/>
    </xf>
    <xf numFmtId="0" fontId="30" fillId="0" borderId="35" xfId="0" applyFont="1" applyBorder="1" applyAlignment="1">
      <alignment vertical="center" wrapText="1"/>
    </xf>
    <xf numFmtId="0" fontId="36" fillId="0" borderId="15" xfId="4" applyFont="1" applyBorder="1" applyAlignment="1">
      <alignment vertical="center" wrapText="1"/>
    </xf>
    <xf numFmtId="0" fontId="37" fillId="0" borderId="35" xfId="0" applyFont="1" applyBorder="1" applyAlignment="1">
      <alignment vertical="center" wrapText="1"/>
    </xf>
    <xf numFmtId="0" fontId="38" fillId="0" borderId="35" xfId="0" applyFont="1" applyBorder="1" applyAlignment="1">
      <alignment vertical="center" wrapText="1"/>
    </xf>
    <xf numFmtId="0" fontId="0" fillId="20" borderId="36" xfId="0" applyFill="1" applyBorder="1" applyAlignment="1">
      <alignment vertical="center" wrapText="1"/>
    </xf>
    <xf numFmtId="0" fontId="19" fillId="18" borderId="86" xfId="0" applyFont="1" applyFill="1" applyBorder="1" applyAlignment="1">
      <alignment horizontal="center" vertical="center" wrapText="1"/>
    </xf>
    <xf numFmtId="0" fontId="19" fillId="18" borderId="87" xfId="0" applyFont="1" applyFill="1" applyBorder="1" applyAlignment="1">
      <alignment horizontal="center" vertical="center" wrapText="1"/>
    </xf>
    <xf numFmtId="0" fontId="19" fillId="18" borderId="88" xfId="0" applyFont="1" applyFill="1" applyBorder="1" applyAlignment="1">
      <alignment horizontal="center" vertical="center" wrapText="1"/>
    </xf>
    <xf numFmtId="0" fontId="19" fillId="18" borderId="37" xfId="0" applyFont="1" applyFill="1" applyBorder="1" applyAlignment="1">
      <alignment horizontal="center" vertical="center" wrapText="1"/>
    </xf>
    <xf numFmtId="0" fontId="19" fillId="18" borderId="85" xfId="0" applyFont="1" applyFill="1" applyBorder="1" applyAlignment="1">
      <alignment horizontal="center" vertical="center" wrapText="1"/>
    </xf>
    <xf numFmtId="0" fontId="19" fillId="18" borderId="38" xfId="0" applyFont="1" applyFill="1" applyBorder="1" applyAlignment="1">
      <alignment horizontal="center" vertical="center" wrapText="1"/>
    </xf>
    <xf numFmtId="0" fontId="19" fillId="16" borderId="90" xfId="0" applyFont="1" applyFill="1" applyBorder="1" applyAlignment="1">
      <alignment horizontal="center" vertical="center" wrapText="1"/>
    </xf>
    <xf numFmtId="0" fontId="19" fillId="16" borderId="91" xfId="0" applyFont="1" applyFill="1" applyBorder="1" applyAlignment="1">
      <alignment horizontal="center" vertical="center" wrapText="1"/>
    </xf>
    <xf numFmtId="0" fontId="19" fillId="16" borderId="92" xfId="0" applyFont="1" applyFill="1" applyBorder="1" applyAlignment="1">
      <alignment horizontal="center" vertical="center" wrapText="1"/>
    </xf>
    <xf numFmtId="0" fontId="31" fillId="0" borderId="33" xfId="0" applyFont="1" applyBorder="1" applyAlignment="1">
      <alignment vertical="center" wrapText="1"/>
    </xf>
    <xf numFmtId="0" fontId="31" fillId="0" borderId="18" xfId="0" applyFont="1" applyBorder="1" applyAlignment="1">
      <alignment horizontal="center" vertical="center" wrapText="1"/>
    </xf>
    <xf numFmtId="9" fontId="31" fillId="0" borderId="18" xfId="0" applyNumberFormat="1" applyFont="1" applyBorder="1" applyAlignment="1">
      <alignment horizontal="center" vertical="center" wrapText="1"/>
    </xf>
    <xf numFmtId="0" fontId="31" fillId="0" borderId="34" xfId="0" applyFont="1" applyBorder="1" applyAlignment="1">
      <alignment horizontal="left" vertical="center" wrapText="1"/>
    </xf>
    <xf numFmtId="0" fontId="0" fillId="0" borderId="18" xfId="0" applyBorder="1" applyAlignment="1">
      <alignment vertical="center" wrapText="1"/>
    </xf>
    <xf numFmtId="0" fontId="31" fillId="0" borderId="15" xfId="0" applyFont="1" applyBorder="1" applyAlignment="1">
      <alignment horizontal="left" vertical="center" wrapText="1"/>
    </xf>
    <xf numFmtId="9" fontId="31" fillId="0" borderId="15" xfId="0" applyNumberFormat="1" applyFont="1" applyBorder="1" applyAlignment="1">
      <alignment horizontal="center" vertical="center" wrapText="1"/>
    </xf>
    <xf numFmtId="0" fontId="31" fillId="0" borderId="36" xfId="0" applyFont="1" applyBorder="1" applyAlignment="1">
      <alignment horizontal="left" vertical="center" wrapText="1"/>
    </xf>
    <xf numFmtId="0" fontId="31" fillId="0" borderId="15" xfId="0" applyFont="1" applyBorder="1" applyAlignment="1">
      <alignment vertical="center" wrapText="1"/>
    </xf>
    <xf numFmtId="0" fontId="20" fillId="0" borderId="15" xfId="4" applyBorder="1" applyAlignment="1">
      <alignment horizontal="center" vertical="center" wrapText="1"/>
    </xf>
    <xf numFmtId="0" fontId="31" fillId="0" borderId="15" xfId="0" applyFont="1" applyBorder="1" applyAlignment="1">
      <alignment horizontal="center" vertical="center" wrapText="1"/>
    </xf>
    <xf numFmtId="0" fontId="39" fillId="0" borderId="35" xfId="0" applyFont="1" applyBorder="1" applyAlignment="1">
      <alignment horizontal="left" vertical="center" wrapText="1"/>
    </xf>
    <xf numFmtId="0" fontId="19" fillId="16" borderId="35" xfId="0" applyFont="1" applyFill="1" applyBorder="1" applyAlignment="1">
      <alignment horizontal="center" vertical="center" wrapText="1"/>
    </xf>
    <xf numFmtId="0" fontId="19" fillId="16" borderId="15" xfId="0" applyFont="1" applyFill="1" applyBorder="1" applyAlignment="1">
      <alignment horizontal="center" vertical="center" wrapText="1"/>
    </xf>
    <xf numFmtId="0" fontId="19" fillId="16" borderId="36" xfId="0" applyFont="1" applyFill="1" applyBorder="1" applyAlignment="1">
      <alignment horizontal="center" vertical="center" wrapText="1"/>
    </xf>
    <xf numFmtId="0" fontId="40" fillId="0" borderId="18" xfId="4" applyFont="1" applyBorder="1" applyAlignment="1">
      <alignment vertical="center" wrapText="1"/>
    </xf>
    <xf numFmtId="9" fontId="31" fillId="0" borderId="18" xfId="3" applyFont="1" applyBorder="1" applyAlignment="1">
      <alignment horizontal="center" vertical="center"/>
    </xf>
    <xf numFmtId="0" fontId="31" fillId="0" borderId="34" xfId="0" applyFont="1" applyBorder="1" applyAlignment="1">
      <alignment vertical="center" wrapText="1"/>
    </xf>
    <xf numFmtId="0" fontId="40" fillId="0" borderId="15" xfId="4" applyFont="1" applyBorder="1" applyAlignment="1">
      <alignment vertical="center" wrapText="1"/>
    </xf>
    <xf numFmtId="0" fontId="31" fillId="0" borderId="36" xfId="0" applyFont="1" applyBorder="1" applyAlignment="1">
      <alignment vertical="center" wrapText="1"/>
    </xf>
    <xf numFmtId="0" fontId="31" fillId="0" borderId="15" xfId="0" applyFont="1" applyBorder="1" applyAlignment="1">
      <alignment vertical="center"/>
    </xf>
    <xf numFmtId="0" fontId="31" fillId="0" borderId="35" xfId="0" applyFont="1" applyBorder="1" applyAlignment="1">
      <alignment vertical="center"/>
    </xf>
    <xf numFmtId="0" fontId="31"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38" fillId="0" borderId="0" xfId="0" applyFont="1"/>
    <xf numFmtId="0" fontId="38" fillId="4" borderId="0" xfId="0" applyFont="1" applyFill="1"/>
    <xf numFmtId="0" fontId="41" fillId="4" borderId="0" xfId="0" applyFont="1" applyFill="1"/>
    <xf numFmtId="0" fontId="42" fillId="4" borderId="0" xfId="0" applyFont="1" applyFill="1" applyAlignment="1">
      <alignment horizontal="center"/>
    </xf>
    <xf numFmtId="0" fontId="38" fillId="10" borderId="0" xfId="0" applyFont="1" applyFill="1"/>
    <xf numFmtId="0" fontId="43" fillId="4" borderId="0" xfId="0" applyFont="1" applyFill="1" applyAlignment="1">
      <alignment horizontal="center" vertical="center"/>
    </xf>
    <xf numFmtId="0" fontId="38" fillId="4" borderId="0" xfId="0" applyFont="1" applyFill="1" applyAlignment="1">
      <alignment horizontal="left"/>
    </xf>
    <xf numFmtId="0" fontId="38" fillId="4" borderId="0" xfId="0" applyFont="1" applyFill="1" applyAlignment="1">
      <alignment horizontal="left" vertical="center" wrapText="1"/>
    </xf>
    <xf numFmtId="0" fontId="38" fillId="4" borderId="0" xfId="0" applyFont="1" applyFill="1" applyAlignment="1">
      <alignment horizontal="center"/>
    </xf>
    <xf numFmtId="0" fontId="38" fillId="0" borderId="64" xfId="0" applyFont="1" applyBorder="1" applyAlignment="1">
      <alignment horizontal="center"/>
    </xf>
    <xf numFmtId="0" fontId="38" fillId="0" borderId="64" xfId="0" applyFont="1" applyBorder="1"/>
    <xf numFmtId="0" fontId="38" fillId="20" borderId="64" xfId="0" applyFont="1" applyFill="1" applyBorder="1" applyAlignment="1">
      <alignment horizontal="center" vertical="center" wrapText="1"/>
    </xf>
    <xf numFmtId="0" fontId="38" fillId="4" borderId="0" xfId="0" applyFont="1" applyFill="1" applyAlignment="1">
      <alignment horizontal="center" vertical="center"/>
    </xf>
    <xf numFmtId="0" fontId="38" fillId="20" borderId="64" xfId="0" applyFont="1" applyFill="1" applyBorder="1" applyAlignment="1">
      <alignment horizontal="left" vertical="center" wrapText="1"/>
    </xf>
    <xf numFmtId="0" fontId="38" fillId="20" borderId="64" xfId="0" applyFont="1" applyFill="1" applyBorder="1" applyAlignment="1">
      <alignment horizontal="center" vertical="center"/>
    </xf>
    <xf numFmtId="0" fontId="38" fillId="20" borderId="67" xfId="0" applyFont="1" applyFill="1" applyBorder="1" applyAlignment="1">
      <alignment horizontal="center" vertical="center" wrapText="1"/>
    </xf>
    <xf numFmtId="0" fontId="38" fillId="20" borderId="64" xfId="0" applyFont="1" applyFill="1" applyBorder="1"/>
    <xf numFmtId="0" fontId="38" fillId="20" borderId="64" xfId="0" applyFont="1" applyFill="1" applyBorder="1" applyAlignment="1">
      <alignment horizontal="center"/>
    </xf>
    <xf numFmtId="0" fontId="38" fillId="20" borderId="56"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20" borderId="64" xfId="0" applyFont="1" applyFill="1" applyBorder="1" applyAlignment="1">
      <alignment vertical="center" wrapText="1"/>
    </xf>
    <xf numFmtId="0" fontId="38" fillId="0" borderId="0" xfId="0" applyFont="1" applyAlignment="1">
      <alignment horizontal="left" vertical="center" wrapText="1"/>
    </xf>
    <xf numFmtId="0" fontId="45" fillId="22" borderId="0" xfId="0" applyFont="1" applyFill="1" applyAlignment="1">
      <alignment horizontal="left" vertical="center" wrapText="1"/>
    </xf>
    <xf numFmtId="0" fontId="45" fillId="4" borderId="0" xfId="0" applyFont="1" applyFill="1" applyAlignment="1">
      <alignment horizontal="left" vertical="center" wrapText="1"/>
    </xf>
    <xf numFmtId="0" fontId="43" fillId="4" borderId="0" xfId="0" applyFont="1" applyFill="1" applyAlignment="1">
      <alignment horizontal="left" vertical="center" wrapText="1"/>
    </xf>
    <xf numFmtId="0" fontId="38" fillId="24" borderId="64" xfId="0" applyFont="1" applyFill="1" applyBorder="1" applyAlignment="1">
      <alignment horizontal="center" vertical="center" wrapText="1"/>
    </xf>
    <xf numFmtId="0" fontId="38" fillId="25" borderId="64" xfId="0" applyFont="1" applyFill="1" applyBorder="1" applyAlignment="1">
      <alignment horizontal="left" vertical="center" wrapText="1"/>
    </xf>
    <xf numFmtId="0" fontId="38" fillId="25" borderId="64" xfId="0" applyFont="1" applyFill="1" applyBorder="1" applyAlignment="1">
      <alignment horizontal="center" vertical="center"/>
    </xf>
    <xf numFmtId="0" fontId="38" fillId="24" borderId="67" xfId="0" applyFont="1" applyFill="1" applyBorder="1" applyAlignment="1">
      <alignment horizontal="center" vertical="center" wrapText="1"/>
    </xf>
    <xf numFmtId="0" fontId="38" fillId="24" borderId="56" xfId="0" applyFont="1" applyFill="1" applyBorder="1" applyAlignment="1">
      <alignment horizontal="center" vertical="center" wrapText="1"/>
    </xf>
    <xf numFmtId="0" fontId="38" fillId="24" borderId="64" xfId="0" applyFont="1" applyFill="1" applyBorder="1" applyAlignment="1">
      <alignment horizontal="center" vertical="center"/>
    </xf>
    <xf numFmtId="0" fontId="38" fillId="24" borderId="56" xfId="0" applyFont="1" applyFill="1" applyBorder="1" applyAlignment="1">
      <alignment horizontal="left" vertical="center" wrapText="1"/>
    </xf>
    <xf numFmtId="0" fontId="38" fillId="24" borderId="64" xfId="0" applyFont="1" applyFill="1" applyBorder="1" applyAlignment="1">
      <alignment horizontal="left" vertical="center" wrapText="1"/>
    </xf>
    <xf numFmtId="0" fontId="43" fillId="4" borderId="0" xfId="0" applyFont="1" applyFill="1"/>
    <xf numFmtId="0" fontId="38" fillId="25" borderId="64" xfId="0" applyFont="1" applyFill="1" applyBorder="1" applyAlignment="1">
      <alignment horizontal="center" vertical="center" wrapText="1"/>
    </xf>
    <xf numFmtId="0" fontId="38" fillId="25" borderId="67" xfId="0" applyFont="1" applyFill="1" applyBorder="1" applyAlignment="1">
      <alignment horizontal="center" vertical="center" wrapText="1"/>
    </xf>
    <xf numFmtId="0" fontId="38" fillId="25" borderId="64" xfId="0" applyFont="1" applyFill="1" applyBorder="1"/>
    <xf numFmtId="0" fontId="38" fillId="25" borderId="24" xfId="0" applyFont="1" applyFill="1" applyBorder="1"/>
    <xf numFmtId="0" fontId="38" fillId="25" borderId="26" xfId="0" applyFont="1" applyFill="1" applyBorder="1"/>
    <xf numFmtId="0" fontId="46" fillId="26" borderId="68" xfId="0" applyFont="1" applyFill="1" applyBorder="1" applyAlignment="1">
      <alignment horizontal="center" vertical="center"/>
    </xf>
    <xf numFmtId="0" fontId="11" fillId="26" borderId="64" xfId="0" applyFont="1" applyFill="1" applyBorder="1" applyAlignment="1">
      <alignment horizontal="center" vertical="center" wrapText="1"/>
    </xf>
    <xf numFmtId="0" fontId="11" fillId="0" borderId="95" xfId="0" applyFont="1" applyBorder="1"/>
    <xf numFmtId="0" fontId="11" fillId="0" borderId="27" xfId="0" applyFont="1" applyBorder="1"/>
    <xf numFmtId="0" fontId="11" fillId="0" borderId="94" xfId="0" applyFont="1" applyBorder="1"/>
    <xf numFmtId="0" fontId="11" fillId="0" borderId="29" xfId="0" applyFont="1" applyBorder="1"/>
    <xf numFmtId="0" fontId="11" fillId="0" borderId="35" xfId="0" applyFont="1" applyBorder="1"/>
    <xf numFmtId="0" fontId="11" fillId="0" borderId="20" xfId="0" applyFont="1" applyBorder="1"/>
    <xf numFmtId="0" fontId="11" fillId="0" borderId="36" xfId="0" applyFont="1" applyBorder="1"/>
    <xf numFmtId="0" fontId="1" fillId="0" borderId="36" xfId="0" applyFont="1" applyBorder="1"/>
    <xf numFmtId="0" fontId="11" fillId="0" borderId="96" xfId="0" applyFont="1" applyBorder="1"/>
    <xf numFmtId="0" fontId="11" fillId="0" borderId="97" xfId="0" applyFont="1" applyBorder="1"/>
    <xf numFmtId="0" fontId="11" fillId="0" borderId="30" xfId="0" applyFont="1" applyBorder="1"/>
    <xf numFmtId="0" fontId="11" fillId="0" borderId="32" xfId="0" applyFont="1" applyBorder="1"/>
    <xf numFmtId="0" fontId="11" fillId="0" borderId="0" xfId="0" applyFont="1"/>
    <xf numFmtId="0" fontId="0" fillId="0" borderId="0" xfId="0" applyAlignment="1">
      <alignment horizontal="right"/>
    </xf>
    <xf numFmtId="1" fontId="0" fillId="0" borderId="0" xfId="0" applyNumberFormat="1"/>
    <xf numFmtId="0" fontId="47" fillId="0" borderId="0" xfId="0" applyFont="1"/>
    <xf numFmtId="0" fontId="0" fillId="0" borderId="32" xfId="0" applyBorder="1" applyAlignment="1">
      <alignment horizontal="left" vertical="center" wrapText="1"/>
    </xf>
    <xf numFmtId="0" fontId="38" fillId="0" borderId="0" xfId="0" applyFont="1" applyAlignment="1">
      <alignment horizontal="center"/>
    </xf>
    <xf numFmtId="0" fontId="0" fillId="0" borderId="27" xfId="0" applyBorder="1" applyAlignment="1">
      <alignment vertical="center" wrapText="1"/>
    </xf>
    <xf numFmtId="0" fontId="20" fillId="0" borderId="28" xfId="4" applyBorder="1" applyAlignment="1">
      <alignment vertical="center" wrapText="1"/>
    </xf>
    <xf numFmtId="9" fontId="0" fillId="0" borderId="28" xfId="0" applyNumberFormat="1" applyBorder="1" applyAlignment="1">
      <alignment horizontal="center" vertical="center"/>
    </xf>
    <xf numFmtId="0" fontId="0" fillId="0" borderId="29" xfId="0" applyBorder="1" applyAlignment="1">
      <alignment horizontal="center" vertical="center"/>
    </xf>
    <xf numFmtId="0" fontId="27" fillId="0" borderId="0" xfId="0" applyFont="1" applyAlignment="1">
      <alignment horizontal="left" vertical="top" wrapText="1"/>
    </xf>
    <xf numFmtId="0" fontId="23" fillId="12" borderId="23" xfId="0" applyFont="1" applyFill="1" applyBorder="1" applyAlignment="1">
      <alignment horizontal="center" vertical="center" wrapText="1"/>
    </xf>
    <xf numFmtId="0" fontId="23" fillId="19" borderId="23" xfId="0" applyFont="1" applyFill="1" applyBorder="1" applyAlignment="1">
      <alignment horizontal="center" vertical="center" wrapText="1"/>
    </xf>
    <xf numFmtId="0" fontId="24" fillId="12" borderId="43" xfId="0" applyFont="1" applyFill="1" applyBorder="1" applyAlignment="1">
      <alignment horizontal="center" vertical="center" wrapText="1"/>
    </xf>
    <xf numFmtId="0" fontId="24" fillId="12" borderId="43" xfId="0" applyFont="1" applyFill="1" applyBorder="1" applyAlignment="1">
      <alignment horizontal="left" vertical="center" wrapText="1"/>
    </xf>
    <xf numFmtId="1" fontId="11" fillId="27" borderId="0" xfId="0" applyNumberFormat="1" applyFont="1" applyFill="1"/>
    <xf numFmtId="1" fontId="0" fillId="27" borderId="0" xfId="0" applyNumberFormat="1" applyFill="1"/>
    <xf numFmtId="0" fontId="0" fillId="27" borderId="0" xfId="0" applyFill="1"/>
    <xf numFmtId="0" fontId="23" fillId="19" borderId="104" xfId="0" applyFont="1" applyFill="1" applyBorder="1" applyAlignment="1">
      <alignment horizontal="center" vertical="center" wrapText="1"/>
    </xf>
    <xf numFmtId="0" fontId="24" fillId="12" borderId="112" xfId="0" applyFont="1" applyFill="1" applyBorder="1" applyAlignment="1">
      <alignment horizontal="center" vertical="center" wrapText="1"/>
    </xf>
    <xf numFmtId="0" fontId="24" fillId="12" borderId="112" xfId="0" applyFont="1" applyFill="1" applyBorder="1" applyAlignment="1">
      <alignment horizontal="left" vertical="center" wrapText="1"/>
    </xf>
    <xf numFmtId="0" fontId="38" fillId="0" borderId="64" xfId="0" applyFont="1" applyBorder="1" applyAlignment="1">
      <alignment horizontal="center" vertical="center"/>
    </xf>
    <xf numFmtId="0" fontId="0" fillId="0" borderId="30" xfId="0" applyBorder="1" applyAlignment="1">
      <alignment horizontal="left" vertical="center"/>
    </xf>
    <xf numFmtId="9" fontId="0" fillId="0" borderId="31" xfId="0" applyNumberFormat="1" applyBorder="1" applyAlignment="1">
      <alignment horizontal="center" vertical="center" wrapText="1"/>
    </xf>
    <xf numFmtId="0" fontId="35" fillId="0" borderId="0" xfId="0" applyFont="1"/>
    <xf numFmtId="0" fontId="11" fillId="0" borderId="116" xfId="0" applyFont="1" applyBorder="1"/>
    <xf numFmtId="0" fontId="11" fillId="26" borderId="90" xfId="0" applyFont="1" applyFill="1" applyBorder="1" applyAlignment="1">
      <alignment horizontal="center" vertical="center" wrapText="1"/>
    </xf>
    <xf numFmtId="0" fontId="11" fillId="26" borderId="119" xfId="0" applyFont="1" applyFill="1" applyBorder="1" applyAlignment="1">
      <alignment horizontal="center" vertical="center" wrapText="1"/>
    </xf>
    <xf numFmtId="0" fontId="11" fillId="26" borderId="92" xfId="0" applyFont="1" applyFill="1" applyBorder="1" applyAlignment="1">
      <alignment horizontal="center" vertical="center" wrapText="1"/>
    </xf>
    <xf numFmtId="0" fontId="11" fillId="26" borderId="24" xfId="0" applyFont="1" applyFill="1" applyBorder="1"/>
    <xf numFmtId="0" fontId="11" fillId="26" borderId="120" xfId="0" applyFont="1" applyFill="1" applyBorder="1" applyAlignment="1">
      <alignment horizontal="center" vertical="center" wrapText="1"/>
    </xf>
    <xf numFmtId="0" fontId="11" fillId="0" borderId="121" xfId="0" applyFont="1" applyBorder="1"/>
    <xf numFmtId="0" fontId="11" fillId="0" borderId="22" xfId="0" applyFont="1" applyBorder="1"/>
    <xf numFmtId="0" fontId="11" fillId="0" borderId="122" xfId="0" applyFont="1" applyBorder="1"/>
    <xf numFmtId="0" fontId="11" fillId="0" borderId="117" xfId="0" applyFont="1" applyBorder="1"/>
    <xf numFmtId="0" fontId="11" fillId="0" borderId="123" xfId="0" applyFont="1" applyBorder="1"/>
    <xf numFmtId="0" fontId="11" fillId="0" borderId="118" xfId="0" applyFont="1" applyBorder="1"/>
    <xf numFmtId="0" fontId="11" fillId="26" borderId="64" xfId="0" applyFont="1" applyFill="1" applyBorder="1"/>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12" xfId="0" applyFont="1" applyFill="1" applyBorder="1" applyAlignment="1">
      <alignment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1" fillId="13" borderId="24" xfId="0" applyFont="1" applyFill="1" applyBorder="1" applyAlignment="1">
      <alignment horizontal="center" vertical="center"/>
    </xf>
    <xf numFmtId="0" fontId="21" fillId="13" borderId="25" xfId="0" applyFont="1" applyFill="1" applyBorder="1" applyAlignment="1">
      <alignment horizontal="center" vertical="center"/>
    </xf>
    <xf numFmtId="0" fontId="21" fillId="13" borderId="26" xfId="0" applyFont="1" applyFill="1" applyBorder="1" applyAlignment="1">
      <alignment horizontal="center" vertical="center"/>
    </xf>
    <xf numFmtId="0" fontId="0" fillId="14" borderId="15" xfId="0" applyFill="1" applyBorder="1" applyAlignment="1">
      <alignment horizontal="center" vertical="center"/>
    </xf>
    <xf numFmtId="0" fontId="21" fillId="15" borderId="27" xfId="0" applyFont="1" applyFill="1" applyBorder="1" applyAlignment="1">
      <alignment horizontal="center" vertical="center"/>
    </xf>
    <xf numFmtId="0" fontId="21" fillId="15" borderId="30" xfId="0" applyFont="1" applyFill="1" applyBorder="1" applyAlignment="1">
      <alignment horizontal="center" vertical="center"/>
    </xf>
    <xf numFmtId="0" fontId="21" fillId="15" borderId="28" xfId="0" applyFont="1" applyFill="1" applyBorder="1" applyAlignment="1">
      <alignment horizontal="center" vertical="center"/>
    </xf>
    <xf numFmtId="0" fontId="21" fillId="15" borderId="31" xfId="0" applyFont="1" applyFill="1" applyBorder="1" applyAlignment="1">
      <alignment horizontal="center" vertical="center"/>
    </xf>
    <xf numFmtId="0" fontId="21" fillId="15" borderId="28" xfId="0" applyFont="1" applyFill="1" applyBorder="1" applyAlignment="1">
      <alignment horizontal="center" vertical="center" wrapText="1"/>
    </xf>
    <xf numFmtId="0" fontId="21" fillId="15" borderId="31" xfId="0" applyFont="1" applyFill="1" applyBorder="1" applyAlignment="1">
      <alignment horizontal="center" vertical="center" wrapText="1"/>
    </xf>
    <xf numFmtId="0" fontId="21" fillId="15" borderId="29" xfId="0" applyFont="1" applyFill="1" applyBorder="1" applyAlignment="1">
      <alignment horizontal="center" vertical="center"/>
    </xf>
    <xf numFmtId="0" fontId="21" fillId="15" borderId="32" xfId="0" applyFont="1" applyFill="1" applyBorder="1" applyAlignment="1">
      <alignment horizontal="center" vertical="center"/>
    </xf>
    <xf numFmtId="0" fontId="0" fillId="16" borderId="15" xfId="0" applyFill="1" applyBorder="1" applyAlignment="1">
      <alignment horizontal="center" vertical="center" wrapText="1"/>
    </xf>
    <xf numFmtId="0" fontId="19" fillId="18" borderId="27" xfId="0" applyFont="1" applyFill="1" applyBorder="1" applyAlignment="1">
      <alignment horizontal="center" vertical="center" wrapText="1"/>
    </xf>
    <xf numFmtId="0" fontId="19" fillId="18" borderId="30" xfId="0" applyFont="1" applyFill="1" applyBorder="1" applyAlignment="1">
      <alignment horizontal="center" vertical="center" wrapText="1"/>
    </xf>
    <xf numFmtId="0" fontId="19" fillId="18" borderId="28" xfId="0" applyFont="1" applyFill="1" applyBorder="1" applyAlignment="1">
      <alignment horizontal="center" vertical="center" wrapText="1"/>
    </xf>
    <xf numFmtId="0" fontId="19" fillId="18" borderId="31" xfId="0" applyFont="1" applyFill="1" applyBorder="1" applyAlignment="1">
      <alignment horizontal="center" vertical="center" wrapText="1"/>
    </xf>
    <xf numFmtId="0" fontId="19" fillId="17" borderId="37" xfId="0" applyFont="1" applyFill="1" applyBorder="1" applyAlignment="1">
      <alignment horizontal="center" vertical="center"/>
    </xf>
    <xf numFmtId="0" fontId="19" fillId="17" borderId="85" xfId="0" applyFont="1" applyFill="1" applyBorder="1" applyAlignment="1">
      <alignment horizontal="center" vertical="center"/>
    </xf>
    <xf numFmtId="0" fontId="19" fillId="17" borderId="38" xfId="0" applyFont="1" applyFill="1" applyBorder="1" applyAlignment="1">
      <alignment horizontal="center" vertical="center"/>
    </xf>
    <xf numFmtId="0" fontId="19" fillId="18" borderId="29" xfId="0" applyFont="1" applyFill="1" applyBorder="1" applyAlignment="1">
      <alignment horizontal="center" vertical="center" wrapText="1"/>
    </xf>
    <xf numFmtId="0" fontId="19" fillId="18" borderId="32" xfId="0" applyFont="1" applyFill="1" applyBorder="1" applyAlignment="1">
      <alignment horizontal="center" vertical="center" wrapText="1"/>
    </xf>
    <xf numFmtId="0" fontId="24" fillId="12" borderId="44" xfId="0" applyFont="1" applyFill="1" applyBorder="1" applyAlignment="1">
      <alignment horizontal="left" vertical="center" wrapText="1"/>
    </xf>
    <xf numFmtId="0" fontId="24" fillId="12" borderId="45" xfId="0" applyFont="1" applyFill="1" applyBorder="1" applyAlignment="1">
      <alignment horizontal="left" vertical="center" wrapText="1"/>
    </xf>
    <xf numFmtId="0" fontId="24" fillId="12" borderId="108" xfId="0" applyFont="1" applyFill="1" applyBorder="1" applyAlignment="1">
      <alignment horizontal="left" vertical="center" wrapText="1"/>
    </xf>
    <xf numFmtId="0" fontId="24" fillId="12" borderId="113" xfId="0" applyFont="1" applyFill="1" applyBorder="1" applyAlignment="1">
      <alignment horizontal="left" vertical="center" wrapText="1"/>
    </xf>
    <xf numFmtId="0" fontId="24" fillId="12" borderId="114" xfId="0" applyFont="1" applyFill="1" applyBorder="1" applyAlignment="1">
      <alignment horizontal="left" vertical="center" wrapText="1"/>
    </xf>
    <xf numFmtId="0" fontId="24" fillId="12" borderId="115" xfId="0" applyFont="1" applyFill="1" applyBorder="1" applyAlignment="1">
      <alignment horizontal="left" vertical="center" wrapText="1"/>
    </xf>
    <xf numFmtId="0" fontId="1" fillId="17" borderId="24" xfId="5" applyNumberFormat="1" applyFont="1" applyFill="1" applyBorder="1" applyAlignment="1">
      <alignment horizontal="left" vertical="center" wrapText="1"/>
    </xf>
    <xf numFmtId="0" fontId="17" fillId="17" borderId="25" xfId="5" applyNumberFormat="1" applyFont="1" applyFill="1" applyBorder="1" applyAlignment="1">
      <alignment horizontal="left" vertical="center"/>
    </xf>
    <xf numFmtId="0" fontId="17" fillId="17" borderId="26" xfId="5" applyNumberFormat="1" applyFont="1" applyFill="1" applyBorder="1" applyAlignment="1">
      <alignment horizontal="left" vertical="center"/>
    </xf>
    <xf numFmtId="0" fontId="24" fillId="12" borderId="103" xfId="0" applyFont="1" applyFill="1" applyBorder="1" applyAlignment="1">
      <alignment horizontal="center" vertical="center" wrapText="1"/>
    </xf>
    <xf numFmtId="0" fontId="24" fillId="12" borderId="101" xfId="0" applyFont="1" applyFill="1" applyBorder="1" applyAlignment="1">
      <alignment horizontal="center" vertical="center" wrapText="1"/>
    </xf>
    <xf numFmtId="0" fontId="24" fillId="12" borderId="61" xfId="0" applyFont="1" applyFill="1" applyBorder="1" applyAlignment="1">
      <alignment horizontal="center" vertical="center" wrapText="1"/>
    </xf>
    <xf numFmtId="0" fontId="24" fillId="12" borderId="62" xfId="0" applyFont="1" applyFill="1" applyBorder="1" applyAlignment="1">
      <alignment horizontal="center" vertical="center" wrapText="1"/>
    </xf>
    <xf numFmtId="0" fontId="24" fillId="12" borderId="111" xfId="0" applyFont="1" applyFill="1" applyBorder="1" applyAlignment="1">
      <alignment horizontal="center" vertical="center" wrapText="1"/>
    </xf>
    <xf numFmtId="0" fontId="24" fillId="12" borderId="109" xfId="0" applyFont="1" applyFill="1" applyBorder="1" applyAlignment="1">
      <alignment horizontal="center" vertical="center" wrapText="1"/>
    </xf>
    <xf numFmtId="0" fontId="24" fillId="12" borderId="102" xfId="0" applyFont="1" applyFill="1" applyBorder="1" applyAlignment="1">
      <alignment horizontal="center" vertical="center" wrapText="1"/>
    </xf>
    <xf numFmtId="0" fontId="24" fillId="12" borderId="60" xfId="0" applyFont="1" applyFill="1" applyBorder="1" applyAlignment="1">
      <alignment horizontal="center" vertical="center" wrapText="1"/>
    </xf>
    <xf numFmtId="0" fontId="24" fillId="12" borderId="110" xfId="0" applyFont="1" applyFill="1" applyBorder="1" applyAlignment="1">
      <alignment horizontal="center" vertical="center" wrapText="1"/>
    </xf>
    <xf numFmtId="0" fontId="24" fillId="12" borderId="103" xfId="0" applyFont="1" applyFill="1" applyBorder="1" applyAlignment="1">
      <alignment horizontal="left" vertical="center" wrapText="1"/>
    </xf>
    <xf numFmtId="0" fontId="24" fillId="12" borderId="101" xfId="0" applyFont="1" applyFill="1" applyBorder="1" applyAlignment="1">
      <alignment horizontal="left" vertical="center" wrapText="1"/>
    </xf>
    <xf numFmtId="0" fontId="24" fillId="12" borderId="61" xfId="0" applyFont="1" applyFill="1" applyBorder="1" applyAlignment="1">
      <alignment horizontal="left" vertical="center" wrapText="1"/>
    </xf>
    <xf numFmtId="0" fontId="24" fillId="12" borderId="62" xfId="0" applyFont="1" applyFill="1" applyBorder="1" applyAlignment="1">
      <alignment horizontal="left" vertical="center" wrapText="1"/>
    </xf>
    <xf numFmtId="0" fontId="24" fillId="12" borderId="111" xfId="0" applyFont="1" applyFill="1" applyBorder="1" applyAlignment="1">
      <alignment horizontal="left" vertical="center" wrapText="1"/>
    </xf>
    <xf numFmtId="0" fontId="24" fillId="12" borderId="109" xfId="0" applyFont="1" applyFill="1" applyBorder="1" applyAlignment="1">
      <alignment horizontal="left" vertical="center" wrapText="1"/>
    </xf>
    <xf numFmtId="0" fontId="24" fillId="12" borderId="102" xfId="0" applyFont="1" applyFill="1" applyBorder="1" applyAlignment="1">
      <alignment horizontal="left" vertical="center" wrapText="1"/>
    </xf>
    <xf numFmtId="0" fontId="24" fillId="12" borderId="60" xfId="0" applyFont="1" applyFill="1" applyBorder="1" applyAlignment="1">
      <alignment horizontal="left" vertical="center" wrapText="1"/>
    </xf>
    <xf numFmtId="0" fontId="24" fillId="12" borderId="110" xfId="0" applyFont="1" applyFill="1" applyBorder="1" applyAlignment="1">
      <alignment horizontal="left" vertical="center" wrapText="1"/>
    </xf>
    <xf numFmtId="0" fontId="24" fillId="12" borderId="68" xfId="0" applyFont="1" applyFill="1" applyBorder="1" applyAlignment="1">
      <alignment horizontal="left" vertical="center" wrapText="1"/>
    </xf>
    <xf numFmtId="0" fontId="24" fillId="12" borderId="39" xfId="0" applyFont="1" applyFill="1" applyBorder="1" applyAlignment="1">
      <alignment horizontal="left" vertical="center" wrapText="1"/>
    </xf>
    <xf numFmtId="0" fontId="24" fillId="12" borderId="69" xfId="0" applyFont="1" applyFill="1" applyBorder="1" applyAlignment="1">
      <alignment horizontal="left" vertical="center" wrapText="1"/>
    </xf>
    <xf numFmtId="0" fontId="0" fillId="0" borderId="0" xfId="0"/>
    <xf numFmtId="0" fontId="24" fillId="12" borderId="71" xfId="0" applyFont="1" applyFill="1" applyBorder="1" applyAlignment="1">
      <alignment horizontal="left" vertical="center" wrapText="1"/>
    </xf>
    <xf numFmtId="0" fontId="0" fillId="0" borderId="73" xfId="0" applyBorder="1"/>
    <xf numFmtId="0" fontId="24" fillId="12" borderId="57" xfId="0" applyFont="1" applyFill="1" applyBorder="1" applyAlignment="1">
      <alignment horizontal="center" vertical="center" wrapText="1"/>
    </xf>
    <xf numFmtId="0" fontId="24" fillId="12" borderId="70" xfId="0" applyFont="1" applyFill="1" applyBorder="1" applyAlignment="1">
      <alignment horizontal="center" vertical="center" wrapText="1"/>
    </xf>
    <xf numFmtId="0" fontId="23" fillId="19" borderId="40" xfId="0" applyFont="1" applyFill="1" applyBorder="1" applyAlignment="1">
      <alignment horizontal="center" vertical="center" wrapText="1"/>
    </xf>
    <xf numFmtId="0" fontId="23" fillId="19" borderId="41" xfId="0" applyFont="1" applyFill="1" applyBorder="1" applyAlignment="1">
      <alignment horizontal="center" vertical="center" wrapText="1"/>
    </xf>
    <xf numFmtId="0" fontId="23" fillId="19" borderId="42" xfId="0" applyFont="1" applyFill="1" applyBorder="1" applyAlignment="1">
      <alignment horizontal="center" vertical="center" wrapText="1"/>
    </xf>
    <xf numFmtId="0" fontId="24" fillId="12" borderId="46" xfId="0" applyFont="1" applyFill="1" applyBorder="1" applyAlignment="1">
      <alignment horizontal="left" vertical="center" wrapText="1"/>
    </xf>
    <xf numFmtId="0" fontId="24" fillId="12" borderId="47" xfId="0" applyFont="1" applyFill="1" applyBorder="1" applyAlignment="1">
      <alignment horizontal="center" vertical="center" wrapText="1"/>
    </xf>
    <xf numFmtId="0" fontId="24" fillId="12" borderId="100" xfId="0" applyFont="1" applyFill="1" applyBorder="1" applyAlignment="1">
      <alignment horizontal="center" vertical="center" wrapText="1"/>
    </xf>
    <xf numFmtId="0" fontId="24" fillId="12" borderId="47" xfId="0" applyFont="1" applyFill="1" applyBorder="1" applyAlignment="1">
      <alignment horizontal="left" vertical="center" wrapText="1"/>
    </xf>
    <xf numFmtId="0" fontId="24" fillId="12" borderId="100" xfId="0" applyFont="1" applyFill="1" applyBorder="1" applyAlignment="1">
      <alignment horizontal="left" vertical="center" wrapText="1"/>
    </xf>
    <xf numFmtId="0" fontId="24" fillId="12" borderId="48" xfId="0" applyFont="1" applyFill="1" applyBorder="1" applyAlignment="1">
      <alignment horizontal="left" vertical="center" wrapText="1"/>
    </xf>
    <xf numFmtId="0" fontId="24" fillId="12" borderId="49" xfId="0" applyFont="1" applyFill="1" applyBorder="1" applyAlignment="1">
      <alignment horizontal="left" vertical="center" wrapText="1"/>
    </xf>
    <xf numFmtId="0" fontId="24" fillId="12" borderId="50" xfId="0" applyFont="1" applyFill="1" applyBorder="1" applyAlignment="1">
      <alignment horizontal="left" vertical="center" wrapText="1"/>
    </xf>
    <xf numFmtId="0" fontId="24" fillId="12" borderId="0" xfId="0" applyFont="1" applyFill="1" applyAlignment="1">
      <alignment horizontal="left" vertical="center" wrapText="1"/>
    </xf>
    <xf numFmtId="0" fontId="24" fillId="12" borderId="58" xfId="0" applyFont="1" applyFill="1" applyBorder="1" applyAlignment="1">
      <alignment horizontal="center" vertical="center" wrapText="1"/>
    </xf>
    <xf numFmtId="0" fontId="24" fillId="12" borderId="59" xfId="0" applyFont="1" applyFill="1" applyBorder="1" applyAlignment="1">
      <alignment horizontal="center" vertical="center" wrapText="1"/>
    </xf>
    <xf numFmtId="0" fontId="24" fillId="12" borderId="58" xfId="0" applyFont="1" applyFill="1" applyBorder="1" applyAlignment="1">
      <alignment horizontal="left" vertical="center" wrapText="1"/>
    </xf>
    <xf numFmtId="0" fontId="24" fillId="12" borderId="59" xfId="0" applyFont="1" applyFill="1" applyBorder="1" applyAlignment="1">
      <alignment horizontal="left" vertical="center" wrapText="1"/>
    </xf>
    <xf numFmtId="0" fontId="24" fillId="12" borderId="57" xfId="0" applyFont="1" applyFill="1" applyBorder="1" applyAlignment="1">
      <alignment horizontal="left" vertical="center" wrapText="1"/>
    </xf>
    <xf numFmtId="0" fontId="24" fillId="12" borderId="70" xfId="0" applyFont="1" applyFill="1" applyBorder="1" applyAlignment="1">
      <alignment horizontal="left" vertical="center" wrapText="1"/>
    </xf>
    <xf numFmtId="0" fontId="23" fillId="19" borderId="105" xfId="0" applyFont="1" applyFill="1" applyBorder="1" applyAlignment="1">
      <alignment horizontal="center" vertical="center" wrapText="1"/>
    </xf>
    <xf numFmtId="0" fontId="23" fillId="19" borderId="106" xfId="0" applyFont="1" applyFill="1" applyBorder="1" applyAlignment="1">
      <alignment horizontal="center" vertical="center" wrapText="1"/>
    </xf>
    <xf numFmtId="0" fontId="23" fillId="19" borderId="107" xfId="0" applyFont="1" applyFill="1" applyBorder="1" applyAlignment="1">
      <alignment horizontal="center" vertical="center" wrapText="1"/>
    </xf>
    <xf numFmtId="0" fontId="24" fillId="12" borderId="72" xfId="0" applyFont="1" applyFill="1" applyBorder="1" applyAlignment="1">
      <alignment horizontal="left" vertical="center" wrapText="1"/>
    </xf>
    <xf numFmtId="0" fontId="24" fillId="12" borderId="51" xfId="0" applyFont="1" applyFill="1" applyBorder="1" applyAlignment="1">
      <alignment horizontal="center" vertical="center" wrapText="1"/>
    </xf>
    <xf numFmtId="0" fontId="24" fillId="12" borderId="51" xfId="0" applyFont="1" applyFill="1" applyBorder="1" applyAlignment="1">
      <alignment horizontal="left" vertical="center" wrapText="1"/>
    </xf>
    <xf numFmtId="0" fontId="24" fillId="12" borderId="52" xfId="0" applyFont="1" applyFill="1" applyBorder="1" applyAlignment="1">
      <alignment horizontal="left" vertical="center" wrapText="1"/>
    </xf>
    <xf numFmtId="0" fontId="24" fillId="12" borderId="53" xfId="0" applyFont="1" applyFill="1" applyBorder="1" applyAlignment="1">
      <alignment horizontal="left" vertical="center" wrapText="1"/>
    </xf>
    <xf numFmtId="0" fontId="24" fillId="12" borderId="54" xfId="0" applyFont="1" applyFill="1" applyBorder="1" applyAlignment="1">
      <alignment horizontal="left" vertical="center" wrapText="1"/>
    </xf>
    <xf numFmtId="0" fontId="24" fillId="12" borderId="52" xfId="0" applyFont="1" applyFill="1" applyBorder="1" applyAlignment="1">
      <alignment horizontal="center" vertical="center" wrapText="1"/>
    </xf>
    <xf numFmtId="0" fontId="24" fillId="12" borderId="54"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23" fillId="12" borderId="41" xfId="0" applyFont="1" applyFill="1" applyBorder="1" applyAlignment="1">
      <alignment horizontal="center" vertical="center" wrapText="1"/>
    </xf>
    <xf numFmtId="0" fontId="23" fillId="12" borderId="42" xfId="0" applyFont="1" applyFill="1" applyBorder="1" applyAlignment="1">
      <alignment horizontal="center" vertical="center" wrapText="1"/>
    </xf>
    <xf numFmtId="0" fontId="23" fillId="12" borderId="57" xfId="0" applyFont="1" applyFill="1" applyBorder="1" applyAlignment="1">
      <alignment horizontal="center" vertical="center" wrapText="1"/>
    </xf>
    <xf numFmtId="0" fontId="23" fillId="12" borderId="70" xfId="0" applyFont="1" applyFill="1" applyBorder="1" applyAlignment="1">
      <alignment horizontal="center" vertical="center" wrapText="1"/>
    </xf>
    <xf numFmtId="0" fontId="28" fillId="0" borderId="0" xfId="0" applyFont="1" applyAlignment="1">
      <alignment horizontal="left" vertical="center" wrapText="1"/>
    </xf>
    <xf numFmtId="0" fontId="28" fillId="0" borderId="74" xfId="0" applyFont="1" applyBorder="1" applyAlignment="1">
      <alignment horizontal="left" vertical="center" wrapText="1"/>
    </xf>
    <xf numFmtId="0" fontId="28"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0" xfId="0" applyFont="1" applyAlignment="1">
      <alignment horizontal="center" vertical="center" wrapText="1"/>
    </xf>
    <xf numFmtId="0" fontId="25" fillId="19" borderId="40" xfId="0" applyFont="1" applyFill="1" applyBorder="1" applyAlignment="1">
      <alignment horizontal="center" vertical="center" wrapText="1"/>
    </xf>
    <xf numFmtId="0" fontId="25" fillId="19" borderId="41" xfId="0" applyFont="1" applyFill="1" applyBorder="1" applyAlignment="1">
      <alignment horizontal="center" vertical="center" wrapText="1"/>
    </xf>
    <xf numFmtId="0" fontId="25" fillId="19" borderId="42" xfId="0" applyFont="1" applyFill="1" applyBorder="1" applyAlignment="1">
      <alignment horizontal="center" vertical="center" wrapText="1"/>
    </xf>
    <xf numFmtId="0" fontId="27" fillId="0" borderId="61" xfId="5" applyNumberFormat="1" applyFont="1" applyFill="1" applyBorder="1" applyAlignment="1" applyProtection="1">
      <alignment horizontal="center" vertical="top" wrapText="1"/>
    </xf>
    <xf numFmtId="0" fontId="26" fillId="0" borderId="0" xfId="0" applyFont="1" applyAlignment="1">
      <alignment horizontal="left" vertical="top" wrapText="1"/>
    </xf>
    <xf numFmtId="0" fontId="28" fillId="0" borderId="0" xfId="0" applyFont="1" applyAlignment="1">
      <alignment horizontal="right" vertical="center" wrapText="1"/>
    </xf>
    <xf numFmtId="0" fontId="28" fillId="0" borderId="77" xfId="0" applyFont="1" applyBorder="1" applyAlignment="1">
      <alignment horizontal="left" vertical="center" wrapText="1"/>
    </xf>
    <xf numFmtId="0" fontId="28" fillId="0" borderId="78" xfId="0" applyFont="1" applyBorder="1" applyAlignment="1">
      <alignment horizontal="left"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28" fillId="0" borderId="81" xfId="0" applyFont="1" applyBorder="1" applyAlignment="1">
      <alignment horizontal="left" vertical="center" wrapText="1"/>
    </xf>
    <xf numFmtId="0" fontId="28" fillId="0" borderId="82" xfId="0" applyFont="1" applyBorder="1" applyAlignment="1">
      <alignment horizontal="left" vertical="center" wrapText="1"/>
    </xf>
    <xf numFmtId="0" fontId="28" fillId="0" borderId="83" xfId="0" applyFont="1" applyBorder="1" applyAlignment="1">
      <alignment horizontal="left" vertical="center" wrapText="1"/>
    </xf>
    <xf numFmtId="0" fontId="28" fillId="0" borderId="84" xfId="0" applyFont="1" applyBorder="1" applyAlignment="1">
      <alignment horizontal="left" vertical="center" wrapText="1"/>
    </xf>
    <xf numFmtId="0" fontId="24" fillId="12" borderId="57" xfId="5" applyFont="1" applyFill="1" applyBorder="1" applyAlignment="1">
      <alignment horizontal="left" vertical="center" wrapText="1"/>
    </xf>
    <xf numFmtId="0" fontId="24" fillId="12" borderId="60" xfId="5" applyFont="1" applyFill="1" applyBorder="1" applyAlignment="1">
      <alignment horizontal="left" vertical="center" wrapText="1"/>
    </xf>
    <xf numFmtId="0" fontId="24" fillId="12" borderId="70" xfId="5" applyFont="1" applyFill="1" applyBorder="1" applyAlignment="1">
      <alignment horizontal="left" vertical="center" wrapText="1"/>
    </xf>
    <xf numFmtId="0" fontId="24" fillId="12" borderId="58" xfId="5" applyFont="1" applyFill="1" applyBorder="1" applyAlignment="1">
      <alignment horizontal="left" vertical="center" wrapText="1"/>
    </xf>
    <xf numFmtId="0" fontId="24" fillId="12" borderId="59" xfId="5" applyFont="1" applyFill="1" applyBorder="1" applyAlignment="1">
      <alignment horizontal="left" vertical="center" wrapText="1"/>
    </xf>
    <xf numFmtId="0" fontId="24" fillId="12" borderId="61" xfId="5" applyFont="1" applyFill="1" applyBorder="1" applyAlignment="1">
      <alignment horizontal="left" vertical="center" wrapText="1"/>
    </xf>
    <xf numFmtId="0" fontId="24" fillId="12" borderId="62" xfId="5" applyFont="1" applyFill="1" applyBorder="1" applyAlignment="1">
      <alignment horizontal="left" vertical="center" wrapText="1"/>
    </xf>
    <xf numFmtId="0" fontId="24" fillId="12" borderId="52" xfId="5" applyFont="1" applyFill="1" applyBorder="1" applyAlignment="1">
      <alignment horizontal="left" vertical="center" wrapText="1"/>
    </xf>
    <xf numFmtId="0" fontId="24" fillId="12" borderId="54" xfId="5" applyFont="1" applyFill="1" applyBorder="1" applyAlignment="1">
      <alignment horizontal="left" vertical="center" wrapText="1"/>
    </xf>
    <xf numFmtId="0" fontId="24" fillId="12" borderId="58" xfId="5" applyFont="1" applyFill="1" applyBorder="1" applyAlignment="1">
      <alignment horizontal="center" vertical="center" wrapText="1"/>
    </xf>
    <xf numFmtId="0" fontId="24" fillId="12" borderId="59" xfId="5" applyFont="1" applyFill="1" applyBorder="1" applyAlignment="1">
      <alignment horizontal="center" vertical="center" wrapText="1"/>
    </xf>
    <xf numFmtId="0" fontId="24" fillId="12" borderId="61" xfId="5" applyFont="1" applyFill="1" applyBorder="1" applyAlignment="1">
      <alignment horizontal="center" vertical="center" wrapText="1"/>
    </xf>
    <xf numFmtId="0" fontId="24" fillId="12" borderId="62" xfId="5" applyFont="1" applyFill="1" applyBorder="1" applyAlignment="1">
      <alignment horizontal="center" vertical="center" wrapText="1"/>
    </xf>
    <xf numFmtId="0" fontId="24" fillId="12" borderId="52" xfId="5" applyFont="1" applyFill="1" applyBorder="1" applyAlignment="1">
      <alignment horizontal="center" vertical="center" wrapText="1"/>
    </xf>
    <xf numFmtId="0" fontId="24" fillId="12" borderId="54" xfId="5" applyFont="1" applyFill="1" applyBorder="1" applyAlignment="1">
      <alignment horizontal="center" vertical="center" wrapText="1"/>
    </xf>
    <xf numFmtId="0" fontId="28" fillId="0" borderId="0" xfId="5" applyNumberFormat="1" applyFont="1" applyFill="1" applyBorder="1" applyAlignment="1" applyProtection="1">
      <alignment horizontal="center" vertical="center" wrapText="1"/>
    </xf>
    <xf numFmtId="0" fontId="17" fillId="0" borderId="0" xfId="5" applyNumberFormat="1" applyFont="1" applyFill="1" applyBorder="1" applyAlignment="1"/>
    <xf numFmtId="0" fontId="28" fillId="0" borderId="0" xfId="5" applyNumberFormat="1" applyFont="1" applyFill="1" applyBorder="1" applyAlignment="1" applyProtection="1">
      <alignment horizontal="left" vertical="center" wrapText="1"/>
    </xf>
    <xf numFmtId="0" fontId="28" fillId="0" borderId="74" xfId="5" applyFont="1" applyBorder="1" applyAlignment="1">
      <alignment horizontal="left" vertical="center" wrapText="1"/>
    </xf>
    <xf numFmtId="0" fontId="28" fillId="0" borderId="75" xfId="5" applyFont="1" applyBorder="1" applyAlignment="1">
      <alignment horizontal="left" vertical="center" wrapText="1"/>
    </xf>
    <xf numFmtId="0" fontId="28" fillId="0" borderId="76" xfId="5" applyFont="1" applyBorder="1" applyAlignment="1">
      <alignment horizontal="left" vertical="center" wrapText="1"/>
    </xf>
    <xf numFmtId="0" fontId="28" fillId="0" borderId="77" xfId="5" applyFont="1" applyBorder="1" applyAlignment="1">
      <alignment horizontal="left" vertical="center" wrapText="1"/>
    </xf>
    <xf numFmtId="0" fontId="28" fillId="0" borderId="78" xfId="5" applyFont="1" applyBorder="1" applyAlignment="1">
      <alignment horizontal="left" vertical="center" wrapText="1"/>
    </xf>
    <xf numFmtId="0" fontId="28" fillId="0" borderId="79" xfId="5" applyFont="1" applyBorder="1" applyAlignment="1">
      <alignment horizontal="left" vertical="center" wrapText="1"/>
    </xf>
    <xf numFmtId="0" fontId="28" fillId="0" borderId="80" xfId="5" applyFont="1" applyBorder="1" applyAlignment="1">
      <alignment horizontal="left" vertical="center" wrapText="1"/>
    </xf>
    <xf numFmtId="0" fontId="28" fillId="0" borderId="81" xfId="5" applyFont="1" applyBorder="1" applyAlignment="1">
      <alignment horizontal="left" vertical="center" wrapText="1"/>
    </xf>
    <xf numFmtId="0" fontId="28" fillId="0" borderId="82" xfId="5" applyFont="1" applyBorder="1" applyAlignment="1">
      <alignment horizontal="left" vertical="center" wrapText="1"/>
    </xf>
    <xf numFmtId="0" fontId="23" fillId="18" borderId="61" xfId="5" applyFont="1" applyFill="1" applyBorder="1" applyAlignment="1">
      <alignment horizontal="center" vertical="center" wrapText="1"/>
    </xf>
    <xf numFmtId="0" fontId="23" fillId="18" borderId="0" xfId="5" applyFont="1" applyFill="1" applyBorder="1" applyAlignment="1">
      <alignment horizontal="center" vertical="center" wrapText="1"/>
    </xf>
    <xf numFmtId="0" fontId="24" fillId="12" borderId="72" xfId="5" applyFont="1" applyFill="1" applyBorder="1" applyAlignment="1">
      <alignment horizontal="left" vertical="center" wrapText="1"/>
    </xf>
    <xf numFmtId="0" fontId="24" fillId="12" borderId="53" xfId="5" applyFont="1" applyFill="1" applyBorder="1" applyAlignment="1">
      <alignment horizontal="left" vertical="center" wrapText="1"/>
    </xf>
    <xf numFmtId="0" fontId="24" fillId="0" borderId="57" xfId="5" applyFont="1" applyFill="1" applyBorder="1" applyAlignment="1">
      <alignment horizontal="center" vertical="center" wrapText="1"/>
    </xf>
    <xf numFmtId="0" fontId="24" fillId="0" borderId="60" xfId="5" applyFont="1" applyFill="1" applyBorder="1" applyAlignment="1">
      <alignment horizontal="center" vertical="center" wrapText="1"/>
    </xf>
    <xf numFmtId="0" fontId="24" fillId="0" borderId="70" xfId="5" applyFont="1" applyFill="1" applyBorder="1" applyAlignment="1">
      <alignment horizontal="center" vertical="center" wrapText="1"/>
    </xf>
    <xf numFmtId="0" fontId="23" fillId="12" borderId="40" xfId="5" applyFont="1" applyFill="1" applyBorder="1" applyAlignment="1">
      <alignment horizontal="center" vertical="center" wrapText="1"/>
    </xf>
    <xf numFmtId="0" fontId="23" fillId="12" borderId="41" xfId="5" applyFont="1" applyFill="1" applyBorder="1" applyAlignment="1">
      <alignment horizontal="center" vertical="center" wrapText="1"/>
    </xf>
    <xf numFmtId="0" fontId="23" fillId="12" borderId="42" xfId="5" applyFont="1" applyFill="1" applyBorder="1" applyAlignment="1">
      <alignment horizontal="center" vertical="center" wrapText="1"/>
    </xf>
    <xf numFmtId="0" fontId="26" fillId="0" borderId="0" xfId="5" applyNumberFormat="1" applyFont="1" applyFill="1" applyBorder="1" applyAlignment="1" applyProtection="1">
      <alignment horizontal="left" vertical="top" wrapText="1"/>
    </xf>
    <xf numFmtId="0" fontId="28" fillId="0" borderId="83" xfId="5" applyFont="1" applyBorder="1" applyAlignment="1">
      <alignment horizontal="left" vertical="center" wrapText="1"/>
    </xf>
    <xf numFmtId="0" fontId="28" fillId="0" borderId="84" xfId="5" applyFont="1" applyBorder="1" applyAlignment="1">
      <alignment horizontal="left" vertical="center" wrapText="1"/>
    </xf>
    <xf numFmtId="0" fontId="25" fillId="19" borderId="40" xfId="5" applyFont="1" applyFill="1" applyBorder="1" applyAlignment="1">
      <alignment horizontal="center" vertical="center" wrapText="1"/>
    </xf>
    <xf numFmtId="0" fontId="25" fillId="19" borderId="41" xfId="5" applyFont="1" applyFill="1" applyBorder="1" applyAlignment="1">
      <alignment horizontal="center" vertical="center" wrapText="1"/>
    </xf>
    <xf numFmtId="0" fontId="25" fillId="19" borderId="42" xfId="5" applyFont="1" applyFill="1" applyBorder="1" applyAlignment="1">
      <alignment horizontal="center" vertical="center" wrapText="1"/>
    </xf>
    <xf numFmtId="0" fontId="25" fillId="19" borderId="24" xfId="5" applyFont="1" applyFill="1" applyBorder="1" applyAlignment="1">
      <alignment horizontal="center" vertical="center" wrapText="1"/>
    </xf>
    <xf numFmtId="0" fontId="25" fillId="19" borderId="25" xfId="5" applyFont="1" applyFill="1" applyBorder="1" applyAlignment="1">
      <alignment horizontal="center" vertical="center" wrapText="1"/>
    </xf>
    <xf numFmtId="0" fontId="25" fillId="19" borderId="26" xfId="5" applyFont="1" applyFill="1" applyBorder="1" applyAlignment="1">
      <alignment horizontal="center" vertical="center" wrapText="1"/>
    </xf>
    <xf numFmtId="0" fontId="23" fillId="12" borderId="60" xfId="5" applyFont="1" applyFill="1" applyBorder="1" applyAlignment="1">
      <alignment horizontal="center" vertical="center" wrapText="1"/>
    </xf>
    <xf numFmtId="0" fontId="23" fillId="12" borderId="70" xfId="5" applyFont="1" applyFill="1" applyBorder="1" applyAlignment="1">
      <alignment horizontal="center" vertical="center" wrapText="1"/>
    </xf>
    <xf numFmtId="0" fontId="24" fillId="12" borderId="57" xfId="5" applyFont="1" applyFill="1" applyBorder="1" applyAlignment="1">
      <alignment horizontal="center" vertical="center" wrapText="1"/>
    </xf>
    <xf numFmtId="0" fontId="24" fillId="12" borderId="60" xfId="5" applyFont="1" applyFill="1" applyBorder="1" applyAlignment="1">
      <alignment horizontal="center" vertical="center" wrapText="1"/>
    </xf>
    <xf numFmtId="0" fontId="24" fillId="12" borderId="70" xfId="5" applyFont="1" applyFill="1" applyBorder="1" applyAlignment="1">
      <alignment horizontal="center" vertical="center" wrapText="1"/>
    </xf>
    <xf numFmtId="0" fontId="24" fillId="12" borderId="47" xfId="5" applyFont="1" applyFill="1" applyBorder="1" applyAlignment="1">
      <alignment horizontal="left" vertical="center" wrapText="1"/>
    </xf>
    <xf numFmtId="0" fontId="24" fillId="12" borderId="51" xfId="5" applyFont="1" applyFill="1" applyBorder="1" applyAlignment="1">
      <alignment horizontal="left" vertical="center" wrapText="1"/>
    </xf>
    <xf numFmtId="0" fontId="24" fillId="12" borderId="48" xfId="5" applyFont="1" applyFill="1" applyBorder="1" applyAlignment="1">
      <alignment horizontal="left" vertical="center" wrapText="1"/>
    </xf>
    <xf numFmtId="0" fontId="24" fillId="12" borderId="49" xfId="5" applyFont="1" applyFill="1" applyBorder="1" applyAlignment="1">
      <alignment horizontal="left" vertical="center" wrapText="1"/>
    </xf>
    <xf numFmtId="0" fontId="24" fillId="12" borderId="50" xfId="5" applyFont="1" applyFill="1" applyBorder="1" applyAlignment="1">
      <alignment horizontal="left" vertical="center" wrapText="1"/>
    </xf>
    <xf numFmtId="0" fontId="23" fillId="19" borderId="40" xfId="5" applyFont="1" applyFill="1" applyBorder="1" applyAlignment="1">
      <alignment horizontal="center" vertical="center" wrapText="1"/>
    </xf>
    <xf numFmtId="0" fontId="23" fillId="19" borderId="41" xfId="5" applyFont="1" applyFill="1" applyBorder="1" applyAlignment="1">
      <alignment horizontal="center" vertical="center" wrapText="1"/>
    </xf>
    <xf numFmtId="0" fontId="23" fillId="19" borderId="42" xfId="5" applyFont="1" applyFill="1" applyBorder="1" applyAlignment="1">
      <alignment horizontal="center" vertical="center" wrapText="1"/>
    </xf>
    <xf numFmtId="0" fontId="24" fillId="12" borderId="44" xfId="5" applyFont="1" applyFill="1" applyBorder="1" applyAlignment="1">
      <alignment horizontal="left" vertical="center" wrapText="1"/>
    </xf>
    <xf numFmtId="0" fontId="24" fillId="12" borderId="45" xfId="5" applyFont="1" applyFill="1" applyBorder="1" applyAlignment="1">
      <alignment horizontal="left" vertical="center" wrapText="1"/>
    </xf>
    <xf numFmtId="0" fontId="24" fillId="12" borderId="46" xfId="5" applyFont="1" applyFill="1" applyBorder="1" applyAlignment="1">
      <alignment horizontal="left" vertical="center" wrapText="1"/>
    </xf>
    <xf numFmtId="0" fontId="24" fillId="12" borderId="47" xfId="5" applyFont="1" applyFill="1" applyBorder="1" applyAlignment="1">
      <alignment horizontal="center" vertical="center" wrapText="1"/>
    </xf>
    <xf numFmtId="0" fontId="24" fillId="12" borderId="51" xfId="5" applyFont="1" applyFill="1" applyBorder="1" applyAlignment="1">
      <alignment horizontal="center" vertical="center" wrapText="1"/>
    </xf>
    <xf numFmtId="0" fontId="2" fillId="11" borderId="19" xfId="1" applyFont="1" applyFill="1" applyBorder="1" applyAlignment="1">
      <alignment horizontal="center" vertical="center" wrapText="1"/>
    </xf>
    <xf numFmtId="0" fontId="6" fillId="11" borderId="0" xfId="1" applyFont="1" applyFill="1" applyAlignment="1">
      <alignment horizontal="center" vertical="center" wrapText="1"/>
    </xf>
    <xf numFmtId="0" fontId="7" fillId="11" borderId="15"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6" fillId="7" borderId="15" xfId="0" applyFont="1" applyFill="1" applyBorder="1" applyAlignment="1">
      <alignment vertical="center" wrapText="1"/>
    </xf>
    <xf numFmtId="0" fontId="1" fillId="7" borderId="15" xfId="0" applyFont="1" applyFill="1" applyBorder="1" applyAlignment="1">
      <alignment vertical="center" wrapText="1"/>
    </xf>
    <xf numFmtId="0" fontId="11" fillId="0" borderId="15" xfId="0" applyFont="1" applyBorder="1" applyAlignment="1">
      <alignment vertical="center"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1" fillId="7" borderId="18" xfId="0" applyFont="1" applyFill="1" applyBorder="1" applyAlignment="1">
      <alignment vertical="center" wrapText="1"/>
    </xf>
    <xf numFmtId="0" fontId="11" fillId="7" borderId="15" xfId="0" applyFont="1" applyFill="1" applyBorder="1" applyAlignment="1">
      <alignment vertical="center" wrapText="1"/>
    </xf>
    <xf numFmtId="0" fontId="1" fillId="7" borderId="16" xfId="0" applyFont="1" applyFill="1" applyBorder="1" applyAlignment="1">
      <alignment vertical="center" wrapText="1"/>
    </xf>
    <xf numFmtId="0" fontId="1" fillId="7" borderId="17" xfId="0" applyFont="1" applyFill="1" applyBorder="1" applyAlignment="1">
      <alignment vertical="center" wrapText="1"/>
    </xf>
    <xf numFmtId="0" fontId="1" fillId="7" borderId="18" xfId="0" applyFont="1" applyFill="1" applyBorder="1" applyAlignment="1">
      <alignment vertical="center" wrapText="1"/>
    </xf>
    <xf numFmtId="0" fontId="1" fillId="0" borderId="15" xfId="0" applyFont="1" applyBorder="1" applyAlignment="1">
      <alignment vertical="center" wrapText="1"/>
    </xf>
    <xf numFmtId="0" fontId="1"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 fillId="7" borderId="1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0" fillId="0" borderId="15" xfId="0" applyBorder="1" applyAlignment="1">
      <alignment horizontal="left" vertical="center" wrapText="1"/>
    </xf>
    <xf numFmtId="0" fontId="0" fillId="0" borderId="15" xfId="0" applyBorder="1" applyAlignment="1">
      <alignment horizontal="left" vertical="center"/>
    </xf>
    <xf numFmtId="9"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36" xfId="0" applyBorder="1" applyAlignment="1">
      <alignment horizontal="center" vertical="center" wrapText="1"/>
    </xf>
    <xf numFmtId="0" fontId="31" fillId="0" borderId="35" xfId="0" applyFont="1" applyBorder="1" applyAlignment="1">
      <alignment horizontal="left" vertical="center" wrapText="1"/>
    </xf>
    <xf numFmtId="0" fontId="31" fillId="0" borderId="35" xfId="0" applyFont="1" applyBorder="1" applyAlignment="1">
      <alignment horizontal="left" vertical="center"/>
    </xf>
    <xf numFmtId="0" fontId="32" fillId="0" borderId="15" xfId="0" applyFont="1" applyBorder="1" applyAlignment="1">
      <alignment horizontal="left" vertical="center" wrapText="1"/>
    </xf>
    <xf numFmtId="0" fontId="32" fillId="0" borderId="15" xfId="0" applyFont="1" applyBorder="1" applyAlignment="1">
      <alignment horizontal="left" vertical="center"/>
    </xf>
    <xf numFmtId="9" fontId="31" fillId="0" borderId="15" xfId="3" applyFont="1" applyBorder="1" applyAlignment="1">
      <alignment horizontal="center" vertical="center"/>
    </xf>
    <xf numFmtId="0" fontId="31" fillId="0" borderId="36" xfId="0" applyFont="1" applyBorder="1" applyAlignment="1">
      <alignment horizontal="center" vertical="center" wrapText="1"/>
    </xf>
    <xf numFmtId="0" fontId="33" fillId="0" borderId="35" xfId="0" applyFont="1" applyBorder="1" applyAlignment="1">
      <alignment horizontal="left" wrapText="1"/>
    </xf>
    <xf numFmtId="0" fontId="33" fillId="0" borderId="35" xfId="0" applyFont="1" applyBorder="1" applyAlignment="1">
      <alignment horizontal="left"/>
    </xf>
    <xf numFmtId="0" fontId="33" fillId="0" borderId="15" xfId="0" applyFont="1" applyBorder="1" applyAlignment="1">
      <alignment horizontal="left" vertical="center" wrapText="1"/>
    </xf>
    <xf numFmtId="0" fontId="33" fillId="0" borderId="15" xfId="0" applyFont="1" applyBorder="1" applyAlignment="1">
      <alignment horizontal="left" vertical="center"/>
    </xf>
    <xf numFmtId="9" fontId="31" fillId="0" borderId="15" xfId="0" applyNumberFormat="1" applyFont="1" applyBorder="1" applyAlignment="1">
      <alignment horizontal="center" vertical="center"/>
    </xf>
    <xf numFmtId="0" fontId="31" fillId="0" borderId="15" xfId="0" applyFont="1" applyBorder="1" applyAlignment="1">
      <alignment horizontal="center" vertical="center"/>
    </xf>
    <xf numFmtId="0" fontId="0" fillId="0" borderId="35" xfId="0" applyBorder="1" applyAlignment="1">
      <alignment horizontal="left" vertical="center" wrapText="1"/>
    </xf>
    <xf numFmtId="0" fontId="0" fillId="0" borderId="35" xfId="0" applyBorder="1" applyAlignment="1">
      <alignment horizontal="left" vertical="center"/>
    </xf>
    <xf numFmtId="0" fontId="20" fillId="0" borderId="15" xfId="4" applyBorder="1" applyAlignment="1">
      <alignment horizontal="left" vertical="center" wrapText="1"/>
    </xf>
    <xf numFmtId="0" fontId="21" fillId="13" borderId="37" xfId="0" applyFont="1" applyFill="1" applyBorder="1" applyAlignment="1">
      <alignment horizontal="center" vertical="center"/>
    </xf>
    <xf numFmtId="0" fontId="21" fillId="13" borderId="85" xfId="0" applyFont="1" applyFill="1" applyBorder="1" applyAlignment="1">
      <alignment horizontal="center" vertical="center"/>
    </xf>
    <xf numFmtId="0" fontId="21" fillId="13" borderId="38" xfId="0" applyFont="1" applyFill="1" applyBorder="1" applyAlignment="1">
      <alignment horizontal="center" vertical="center"/>
    </xf>
    <xf numFmtId="0" fontId="19" fillId="14" borderId="86" xfId="0" applyFont="1" applyFill="1" applyBorder="1" applyAlignment="1">
      <alignment horizontal="center" vertical="center"/>
    </xf>
    <xf numFmtId="0" fontId="19" fillId="14" borderId="87" xfId="0" applyFont="1" applyFill="1" applyBorder="1" applyAlignment="1">
      <alignment horizontal="center" vertical="center"/>
    </xf>
    <xf numFmtId="0" fontId="19" fillId="14" borderId="88" xfId="0" applyFont="1" applyFill="1" applyBorder="1" applyAlignment="1">
      <alignment horizontal="center" vertical="center"/>
    </xf>
    <xf numFmtId="0" fontId="11" fillId="0" borderId="33" xfId="0" applyFont="1" applyBorder="1" applyAlignment="1">
      <alignment horizontal="left" vertical="center" wrapText="1"/>
    </xf>
    <xf numFmtId="0" fontId="11" fillId="0" borderId="35" xfId="0" applyFont="1" applyBorder="1" applyAlignment="1">
      <alignment horizontal="left" vertical="center"/>
    </xf>
    <xf numFmtId="0" fontId="29" fillId="0" borderId="33" xfId="0" applyFont="1" applyBorder="1" applyAlignment="1">
      <alignment horizontal="left" vertical="center" wrapText="1"/>
    </xf>
    <xf numFmtId="0" fontId="29" fillId="0" borderId="35" xfId="0" applyFont="1" applyBorder="1" applyAlignment="1">
      <alignment horizontal="left" vertical="center"/>
    </xf>
    <xf numFmtId="9" fontId="11" fillId="0" borderId="18" xfId="0" applyNumberFormat="1"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0" fillId="0" borderId="33" xfId="0" applyBorder="1" applyAlignment="1">
      <alignment horizontal="left" vertical="center" wrapText="1"/>
    </xf>
    <xf numFmtId="0" fontId="30" fillId="0" borderId="18" xfId="0" applyFont="1" applyBorder="1" applyAlignment="1">
      <alignment horizontal="left" vertical="center" wrapText="1"/>
    </xf>
    <xf numFmtId="0" fontId="30" fillId="0" borderId="15" xfId="0" applyFont="1" applyBorder="1" applyAlignment="1">
      <alignment horizontal="left" vertical="center" wrapText="1"/>
    </xf>
    <xf numFmtId="9" fontId="0" fillId="0" borderId="18" xfId="0" applyNumberFormat="1" applyBorder="1" applyAlignment="1">
      <alignment horizontal="center" vertical="center" wrapText="1"/>
    </xf>
    <xf numFmtId="0" fontId="0" fillId="0" borderId="15" xfId="0" applyBorder="1" applyAlignment="1">
      <alignment horizontal="center" vertical="center" wrapText="1"/>
    </xf>
    <xf numFmtId="0" fontId="0" fillId="0" borderId="34" xfId="0" applyBorder="1" applyAlignment="1">
      <alignment horizontal="center" vertical="center" wrapText="1"/>
    </xf>
    <xf numFmtId="0" fontId="30" fillId="0" borderId="15" xfId="0" applyFont="1" applyBorder="1" applyAlignment="1">
      <alignment horizontal="left" wrapText="1"/>
    </xf>
    <xf numFmtId="0" fontId="30" fillId="0" borderId="15" xfId="0" applyFont="1" applyBorder="1" applyAlignment="1">
      <alignment horizontal="left"/>
    </xf>
    <xf numFmtId="0" fontId="0" fillId="0" borderId="36" xfId="0" applyBorder="1" applyAlignment="1">
      <alignment horizontal="center" vertical="center"/>
    </xf>
    <xf numFmtId="0" fontId="33" fillId="0" borderId="35" xfId="0" applyFont="1" applyBorder="1" applyAlignment="1">
      <alignment horizontal="left" vertical="center" wrapText="1"/>
    </xf>
    <xf numFmtId="0" fontId="33" fillId="0" borderId="35" xfId="0" applyFont="1" applyBorder="1" applyAlignment="1">
      <alignment horizontal="left" vertical="center"/>
    </xf>
    <xf numFmtId="0" fontId="33" fillId="0" borderId="15" xfId="0" applyFont="1" applyBorder="1" applyAlignment="1">
      <alignment horizontal="left" wrapText="1"/>
    </xf>
    <xf numFmtId="0" fontId="33" fillId="0" borderId="15" xfId="0" applyFont="1" applyBorder="1" applyAlignment="1">
      <alignment horizontal="left"/>
    </xf>
    <xf numFmtId="0" fontId="0" fillId="0" borderId="35" xfId="0" applyBorder="1" applyAlignment="1">
      <alignment horizontal="left" wrapText="1"/>
    </xf>
    <xf numFmtId="0" fontId="0" fillId="0" borderId="35" xfId="0" applyBorder="1" applyAlignment="1">
      <alignment horizontal="left"/>
    </xf>
    <xf numFmtId="0" fontId="0" fillId="0" borderId="15" xfId="0" applyBorder="1" applyAlignment="1">
      <alignment horizontal="left" wrapText="1"/>
    </xf>
    <xf numFmtId="0" fontId="0" fillId="0" borderId="15" xfId="0" applyBorder="1" applyAlignment="1">
      <alignment horizontal="left"/>
    </xf>
    <xf numFmtId="0" fontId="30" fillId="0" borderId="35" xfId="0" applyFont="1" applyBorder="1" applyAlignment="1">
      <alignment horizontal="left" wrapText="1"/>
    </xf>
    <xf numFmtId="0" fontId="30" fillId="0" borderId="35" xfId="0" applyFont="1" applyBorder="1" applyAlignment="1">
      <alignment horizontal="left"/>
    </xf>
    <xf numFmtId="0" fontId="38" fillId="0" borderId="15" xfId="0" applyFont="1" applyBorder="1" applyAlignment="1">
      <alignment horizontal="left" vertical="center" wrapText="1"/>
    </xf>
    <xf numFmtId="0" fontId="19" fillId="17" borderId="86" xfId="0" applyFont="1" applyFill="1" applyBorder="1" applyAlignment="1">
      <alignment horizontal="center" vertical="center"/>
    </xf>
    <xf numFmtId="0" fontId="19" fillId="17" borderId="87" xfId="0" applyFont="1" applyFill="1" applyBorder="1" applyAlignment="1">
      <alignment horizontal="center" vertical="center"/>
    </xf>
    <xf numFmtId="0" fontId="19" fillId="17" borderId="88" xfId="0" applyFont="1" applyFill="1" applyBorder="1" applyAlignment="1">
      <alignment horizontal="center" vertical="center"/>
    </xf>
    <xf numFmtId="9" fontId="0" fillId="0" borderId="15" xfId="0" applyNumberFormat="1" applyBorder="1" applyAlignment="1">
      <alignment horizontal="center" vertical="center" wrapText="1"/>
    </xf>
    <xf numFmtId="0" fontId="0" fillId="0" borderId="36" xfId="0" applyBorder="1" applyAlignment="1">
      <alignment horizontal="left" vertical="center" wrapText="1"/>
    </xf>
    <xf numFmtId="0" fontId="11" fillId="0" borderId="15" xfId="1" applyFont="1" applyBorder="1" applyAlignment="1">
      <alignment horizontal="center" vertical="center" wrapText="1"/>
    </xf>
    <xf numFmtId="164" fontId="11" fillId="0" borderId="15" xfId="1" applyNumberFormat="1" applyFont="1" applyBorder="1" applyAlignment="1">
      <alignment horizontal="center" vertical="center" wrapText="1"/>
    </xf>
    <xf numFmtId="0" fontId="7" fillId="2" borderId="15" xfId="0" applyFont="1" applyFill="1" applyBorder="1" applyAlignment="1">
      <alignment horizontal="center" vertical="center" wrapText="1"/>
    </xf>
    <xf numFmtId="0" fontId="2" fillId="2" borderId="1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 fillId="0" borderId="15" xfId="1" applyBorder="1" applyAlignment="1">
      <alignment horizontal="left" vertical="center" wrapText="1"/>
    </xf>
    <xf numFmtId="0" fontId="11" fillId="4" borderId="15" xfId="1" applyFont="1" applyFill="1" applyBorder="1" applyAlignment="1">
      <alignment horizontal="center" vertical="center" wrapText="1"/>
    </xf>
    <xf numFmtId="0" fontId="11" fillId="0" borderId="15" xfId="1" applyFont="1" applyBorder="1" applyAlignment="1">
      <alignment horizontal="left" vertical="center" wrapText="1"/>
    </xf>
    <xf numFmtId="0" fontId="1" fillId="4" borderId="15" xfId="1" applyFill="1" applyBorder="1" applyAlignment="1">
      <alignment horizontal="left" vertical="center" wrapText="1"/>
    </xf>
    <xf numFmtId="0" fontId="1" fillId="4" borderId="15" xfId="1" applyFill="1" applyBorder="1" applyAlignment="1">
      <alignment horizontal="center" vertical="center" wrapText="1"/>
    </xf>
    <xf numFmtId="0" fontId="19" fillId="14" borderId="37" xfId="0" applyFont="1" applyFill="1" applyBorder="1" applyAlignment="1">
      <alignment horizontal="center" vertical="center"/>
    </xf>
    <xf numFmtId="0" fontId="19" fillId="14" borderId="85" xfId="0" applyFont="1" applyFill="1" applyBorder="1" applyAlignment="1">
      <alignment horizontal="center" vertical="center"/>
    </xf>
    <xf numFmtId="0" fontId="19" fillId="14" borderId="38" xfId="0" applyFont="1" applyFill="1" applyBorder="1" applyAlignment="1">
      <alignment horizontal="center" vertical="center"/>
    </xf>
    <xf numFmtId="0" fontId="38" fillId="0" borderId="35" xfId="0" applyFont="1" applyBorder="1" applyAlignment="1">
      <alignment horizontal="left" vertical="center" wrapText="1"/>
    </xf>
    <xf numFmtId="0" fontId="38" fillId="0" borderId="30" xfId="0" applyFont="1" applyBorder="1" applyAlignment="1">
      <alignment horizontal="left" vertical="center"/>
    </xf>
    <xf numFmtId="0" fontId="0" fillId="0" borderId="31" xfId="0"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wrapText="1"/>
    </xf>
    <xf numFmtId="0" fontId="0" fillId="0" borderId="89" xfId="0" applyBorder="1" applyAlignment="1">
      <alignment horizontal="left" vertical="center" wrapText="1"/>
    </xf>
    <xf numFmtId="0" fontId="0" fillId="0" borderId="90" xfId="0" applyBorder="1" applyAlignment="1">
      <alignment horizontal="left" vertical="center"/>
    </xf>
    <xf numFmtId="0" fontId="0" fillId="0" borderId="16" xfId="0" applyBorder="1" applyAlignment="1">
      <alignment horizontal="center" vertical="center" wrapText="1"/>
    </xf>
    <xf numFmtId="0" fontId="0" fillId="0" borderId="91" xfId="0" applyBorder="1" applyAlignment="1">
      <alignment horizontal="center" vertical="center" wrapText="1"/>
    </xf>
    <xf numFmtId="0" fontId="0" fillId="0" borderId="32" xfId="0" applyBorder="1" applyAlignment="1">
      <alignment horizontal="left" vertical="center" wrapText="1"/>
    </xf>
    <xf numFmtId="0" fontId="30" fillId="0" borderId="89" xfId="0" applyFont="1" applyBorder="1" applyAlignment="1">
      <alignment horizontal="left" vertical="center" wrapText="1"/>
    </xf>
    <xf numFmtId="0" fontId="30" fillId="0" borderId="90" xfId="0" applyFont="1" applyBorder="1" applyAlignment="1">
      <alignment horizontal="left" vertical="center" wrapText="1"/>
    </xf>
    <xf numFmtId="0" fontId="0" fillId="0" borderId="16" xfId="0" applyBorder="1" applyAlignment="1">
      <alignment horizontal="left" vertical="center" wrapText="1"/>
    </xf>
    <xf numFmtId="0" fontId="0" fillId="0" borderId="91" xfId="0" applyBorder="1" applyAlignment="1">
      <alignment horizontal="left" vertical="center" wrapText="1"/>
    </xf>
    <xf numFmtId="9" fontId="0" fillId="0" borderId="16" xfId="0" applyNumberFormat="1" applyBorder="1" applyAlignment="1">
      <alignment horizontal="center" vertical="center"/>
    </xf>
    <xf numFmtId="9" fontId="0" fillId="0" borderId="91" xfId="0" applyNumberFormat="1" applyBorder="1" applyAlignment="1">
      <alignment horizontal="center" vertical="center"/>
    </xf>
    <xf numFmtId="0" fontId="0" fillId="0" borderId="93" xfId="0" applyBorder="1" applyAlignment="1">
      <alignment horizontal="left" vertical="center" wrapText="1"/>
    </xf>
    <xf numFmtId="0" fontId="0" fillId="0" borderId="92" xfId="0" applyBorder="1" applyAlignment="1">
      <alignment horizontal="left" vertical="center" wrapText="1"/>
    </xf>
    <xf numFmtId="0" fontId="6" fillId="2" borderId="13" xfId="1" applyFont="1" applyFill="1" applyBorder="1" applyAlignment="1">
      <alignment horizontal="center" vertical="center" wrapText="1"/>
    </xf>
    <xf numFmtId="0" fontId="9" fillId="5" borderId="15"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16" xfId="0" applyFont="1" applyFill="1" applyBorder="1" applyAlignment="1">
      <alignment horizontal="left" vertical="center"/>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xf numFmtId="0" fontId="9" fillId="4" borderId="15" xfId="0" applyFont="1" applyFill="1" applyBorder="1" applyAlignment="1">
      <alignment horizontal="left" vertical="center" wrapText="1"/>
    </xf>
    <xf numFmtId="0" fontId="9" fillId="5"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1" fillId="13" borderId="85" xfId="0" applyFont="1" applyFill="1" applyBorder="1" applyAlignment="1">
      <alignment horizontal="center" vertical="center" wrapText="1"/>
    </xf>
    <xf numFmtId="0" fontId="21" fillId="13" borderId="38" xfId="0" applyFont="1" applyFill="1" applyBorder="1" applyAlignment="1">
      <alignment horizontal="center" vertical="center" wrapText="1"/>
    </xf>
    <xf numFmtId="0" fontId="19" fillId="14" borderId="24" xfId="0" applyFont="1" applyFill="1" applyBorder="1" applyAlignment="1">
      <alignment horizontal="center" vertical="center"/>
    </xf>
    <xf numFmtId="0" fontId="19" fillId="14" borderId="25" xfId="0" applyFont="1" applyFill="1" applyBorder="1" applyAlignment="1">
      <alignment horizontal="center" vertical="center"/>
    </xf>
    <xf numFmtId="0" fontId="19" fillId="14" borderId="26" xfId="0" applyFont="1" applyFill="1" applyBorder="1" applyAlignment="1">
      <alignment horizontal="center" vertical="center"/>
    </xf>
    <xf numFmtId="0" fontId="20" fillId="0" borderId="15" xfId="4" applyBorder="1" applyAlignment="1">
      <alignment horizontal="center" vertical="center" wrapText="1"/>
    </xf>
    <xf numFmtId="0" fontId="31" fillId="0" borderId="15" xfId="0" applyFont="1" applyBorder="1" applyAlignment="1">
      <alignment horizontal="center" vertical="center" wrapText="1"/>
    </xf>
    <xf numFmtId="9" fontId="31" fillId="0" borderId="15" xfId="3" applyFont="1" applyBorder="1" applyAlignment="1">
      <alignment horizontal="center" vertical="center" wrapText="1"/>
    </xf>
    <xf numFmtId="0" fontId="31" fillId="0" borderId="36" xfId="0" applyFont="1" applyBorder="1" applyAlignment="1">
      <alignment horizontal="left" vertical="center" wrapText="1"/>
    </xf>
    <xf numFmtId="0" fontId="0" fillId="0" borderId="89" xfId="0" applyBorder="1" applyAlignment="1">
      <alignment horizontal="center" vertical="center" wrapText="1"/>
    </xf>
    <xf numFmtId="0" fontId="0" fillId="0" borderId="33"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left" vertical="center" wrapText="1"/>
    </xf>
    <xf numFmtId="0" fontId="31" fillId="0" borderId="30" xfId="0" applyFont="1" applyBorder="1" applyAlignment="1">
      <alignment horizontal="left" vertical="center" wrapText="1"/>
    </xf>
    <xf numFmtId="0" fontId="31" fillId="0" borderId="31" xfId="0" applyFont="1" applyBorder="1" applyAlignment="1">
      <alignment horizontal="center" vertical="center" wrapText="1"/>
    </xf>
    <xf numFmtId="9" fontId="31" fillId="0" borderId="16" xfId="3" applyFont="1" applyBorder="1" applyAlignment="1">
      <alignment horizontal="center" vertical="center" wrapText="1"/>
    </xf>
    <xf numFmtId="9" fontId="31" fillId="0" borderId="91" xfId="3" applyFont="1" applyBorder="1" applyAlignment="1">
      <alignment horizontal="center" vertical="center" wrapText="1"/>
    </xf>
    <xf numFmtId="0" fontId="31" fillId="0" borderId="32" xfId="0" applyFont="1" applyBorder="1" applyAlignment="1">
      <alignment horizontal="left" vertical="center" wrapText="1"/>
    </xf>
    <xf numFmtId="0" fontId="20" fillId="0" borderId="31" xfId="4" applyBorder="1" applyAlignment="1">
      <alignment horizontal="center" vertical="center" wrapText="1"/>
    </xf>
    <xf numFmtId="0" fontId="0" fillId="0" borderId="31" xfId="0" applyBorder="1" applyAlignment="1">
      <alignment horizontal="left" vertical="center"/>
    </xf>
    <xf numFmtId="0" fontId="0" fillId="0" borderId="90" xfId="0" applyBorder="1" applyAlignment="1">
      <alignment horizontal="left" vertical="center" wrapText="1"/>
    </xf>
    <xf numFmtId="0" fontId="20" fillId="0" borderId="16" xfId="4" applyBorder="1" applyAlignment="1">
      <alignment horizontal="center" vertical="center" wrapText="1"/>
    </xf>
    <xf numFmtId="0" fontId="0" fillId="0" borderId="32" xfId="0" applyBorder="1" applyAlignment="1">
      <alignment horizontal="center" vertical="center"/>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19" fillId="14" borderId="27" xfId="0" applyFont="1" applyFill="1" applyBorder="1" applyAlignment="1">
      <alignment horizontal="center"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38" fillId="20" borderId="64" xfId="0" applyFont="1" applyFill="1" applyBorder="1" applyAlignment="1">
      <alignment horizontal="center" vertical="center" wrapText="1"/>
    </xf>
    <xf numFmtId="0" fontId="38" fillId="20" borderId="55" xfId="0" applyFont="1" applyFill="1" applyBorder="1" applyAlignment="1">
      <alignment horizontal="center" vertical="center" wrapText="1"/>
    </xf>
    <xf numFmtId="0" fontId="38" fillId="20" borderId="66" xfId="0" applyFont="1" applyFill="1" applyBorder="1" applyAlignment="1">
      <alignment horizontal="center" vertical="center" wrapText="1"/>
    </xf>
    <xf numFmtId="0" fontId="38" fillId="20" borderId="56" xfId="0" applyFont="1" applyFill="1" applyBorder="1" applyAlignment="1">
      <alignment horizontal="center" vertical="center" wrapText="1"/>
    </xf>
    <xf numFmtId="0" fontId="38" fillId="20" borderId="24" xfId="0" applyFont="1" applyFill="1" applyBorder="1" applyAlignment="1">
      <alignment horizontal="center" vertical="center" wrapText="1"/>
    </xf>
    <xf numFmtId="0" fontId="38" fillId="20" borderId="25" xfId="0" applyFont="1" applyFill="1" applyBorder="1" applyAlignment="1">
      <alignment horizontal="center" vertical="center" wrapText="1"/>
    </xf>
    <xf numFmtId="0" fontId="38" fillId="20" borderId="26" xfId="0" applyFont="1" applyFill="1" applyBorder="1" applyAlignment="1">
      <alignment horizontal="center" vertical="center" wrapText="1"/>
    </xf>
    <xf numFmtId="0" fontId="38" fillId="20" borderId="68" xfId="0" applyFont="1" applyFill="1" applyBorder="1" applyAlignment="1">
      <alignment horizontal="left" vertical="center" wrapText="1"/>
    </xf>
    <xf numFmtId="0" fontId="38" fillId="20" borderId="63" xfId="0" applyFont="1" applyFill="1" applyBorder="1" applyAlignment="1">
      <alignment horizontal="left" vertical="center" wrapText="1"/>
    </xf>
    <xf numFmtId="0" fontId="38" fillId="20" borderId="69" xfId="0" applyFont="1" applyFill="1" applyBorder="1" applyAlignment="1">
      <alignment horizontal="left" vertical="center" wrapText="1"/>
    </xf>
    <xf numFmtId="0" fontId="38" fillId="20" borderId="65" xfId="0" applyFont="1" applyFill="1" applyBorder="1" applyAlignment="1">
      <alignment horizontal="left" vertical="center" wrapText="1"/>
    </xf>
    <xf numFmtId="0" fontId="38" fillId="20" borderId="71" xfId="0" applyFont="1" applyFill="1" applyBorder="1" applyAlignment="1">
      <alignment horizontal="left" vertical="center" wrapText="1"/>
    </xf>
    <xf numFmtId="0" fontId="38" fillId="20" borderId="67" xfId="0" applyFont="1" applyFill="1" applyBorder="1" applyAlignment="1">
      <alignment horizontal="left" vertical="center" wrapText="1"/>
    </xf>
    <xf numFmtId="0" fontId="38" fillId="20" borderId="68" xfId="0" applyFont="1" applyFill="1" applyBorder="1" applyAlignment="1">
      <alignment horizontal="center" vertical="center" wrapText="1"/>
    </xf>
    <xf numFmtId="0" fontId="38" fillId="20" borderId="39" xfId="0" applyFont="1" applyFill="1" applyBorder="1" applyAlignment="1">
      <alignment horizontal="center" vertical="center" wrapText="1"/>
    </xf>
    <xf numFmtId="0" fontId="38" fillId="20" borderId="63" xfId="0" applyFont="1" applyFill="1" applyBorder="1" applyAlignment="1">
      <alignment horizontal="center" vertical="center" wrapText="1"/>
    </xf>
    <xf numFmtId="0" fontId="38" fillId="20" borderId="69"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65" xfId="0" applyFont="1" applyFill="1" applyBorder="1" applyAlignment="1">
      <alignment horizontal="center" vertical="center" wrapText="1"/>
    </xf>
    <xf numFmtId="0" fontId="38" fillId="20" borderId="71" xfId="0" applyFont="1" applyFill="1" applyBorder="1" applyAlignment="1">
      <alignment horizontal="center" vertical="center" wrapText="1"/>
    </xf>
    <xf numFmtId="0" fontId="38" fillId="20" borderId="73" xfId="0" applyFont="1" applyFill="1" applyBorder="1" applyAlignment="1">
      <alignment horizontal="center" vertical="center" wrapText="1"/>
    </xf>
    <xf numFmtId="0" fontId="38" fillId="20" borderId="67" xfId="0" applyFont="1" applyFill="1" applyBorder="1" applyAlignment="1">
      <alignment horizontal="center" vertical="center" wrapText="1"/>
    </xf>
    <xf numFmtId="0" fontId="44" fillId="22" borderId="68" xfId="0" applyFont="1" applyFill="1" applyBorder="1" applyAlignment="1">
      <alignment horizontal="left" vertical="center" wrapText="1"/>
    </xf>
    <xf numFmtId="0" fontId="44" fillId="22" borderId="39" xfId="0" applyFont="1" applyFill="1" applyBorder="1" applyAlignment="1">
      <alignment horizontal="left" vertical="center"/>
    </xf>
    <xf numFmtId="0" fontId="44" fillId="22" borderId="63" xfId="0" applyFont="1" applyFill="1" applyBorder="1" applyAlignment="1">
      <alignment horizontal="left" vertical="center"/>
    </xf>
    <xf numFmtId="0" fontId="44" fillId="22" borderId="69" xfId="0" applyFont="1" applyFill="1" applyBorder="1" applyAlignment="1">
      <alignment horizontal="left" vertical="center"/>
    </xf>
    <xf numFmtId="0" fontId="44" fillId="22" borderId="0" xfId="0" applyFont="1" applyFill="1" applyAlignment="1">
      <alignment horizontal="left" vertical="center"/>
    </xf>
    <xf numFmtId="0" fontId="44" fillId="22" borderId="65" xfId="0" applyFont="1" applyFill="1" applyBorder="1" applyAlignment="1">
      <alignment horizontal="left" vertical="center"/>
    </xf>
    <xf numFmtId="0" fontId="44" fillId="22" borderId="71" xfId="0" applyFont="1" applyFill="1" applyBorder="1" applyAlignment="1">
      <alignment horizontal="left" vertical="center"/>
    </xf>
    <xf numFmtId="0" fontId="44" fillId="22" borderId="73" xfId="0" applyFont="1" applyFill="1" applyBorder="1" applyAlignment="1">
      <alignment horizontal="left" vertical="center"/>
    </xf>
    <xf numFmtId="0" fontId="44" fillId="22" borderId="67" xfId="0" applyFont="1" applyFill="1" applyBorder="1" applyAlignment="1">
      <alignment horizontal="left" vertical="center"/>
    </xf>
    <xf numFmtId="0" fontId="43" fillId="10" borderId="0" xfId="0" applyFont="1" applyFill="1" applyAlignment="1">
      <alignment horizontal="center" vertical="center"/>
    </xf>
    <xf numFmtId="0" fontId="43" fillId="4" borderId="0" xfId="0" applyFont="1" applyFill="1" applyAlignment="1">
      <alignment horizontal="center"/>
    </xf>
    <xf numFmtId="0" fontId="38" fillId="4" borderId="0" xfId="0" applyFont="1" applyFill="1" applyAlignment="1">
      <alignment horizontal="left" vertical="center" wrapText="1"/>
    </xf>
    <xf numFmtId="0" fontId="38" fillId="21" borderId="24" xfId="0" applyFont="1" applyFill="1" applyBorder="1" applyAlignment="1">
      <alignment horizontal="left" vertical="center" wrapText="1"/>
    </xf>
    <xf numFmtId="0" fontId="38" fillId="21" borderId="26" xfId="0" applyFont="1" applyFill="1" applyBorder="1" applyAlignment="1">
      <alignment horizontal="left" vertical="center" wrapText="1"/>
    </xf>
    <xf numFmtId="0" fontId="38" fillId="20" borderId="64" xfId="0" applyFont="1" applyFill="1" applyBorder="1" applyAlignment="1">
      <alignment horizontal="left" vertical="center" wrapText="1"/>
    </xf>
    <xf numFmtId="0" fontId="38" fillId="20" borderId="24" xfId="0" applyFont="1" applyFill="1" applyBorder="1" applyAlignment="1">
      <alignment horizontal="left" vertical="center" wrapText="1"/>
    </xf>
    <xf numFmtId="0" fontId="38" fillId="20" borderId="26" xfId="0" applyFont="1" applyFill="1" applyBorder="1" applyAlignment="1">
      <alignment horizontal="left" vertical="center" wrapText="1"/>
    </xf>
    <xf numFmtId="0" fontId="38" fillId="20" borderId="68" xfId="0" applyFont="1" applyFill="1" applyBorder="1" applyAlignment="1">
      <alignment horizontal="center" vertical="center"/>
    </xf>
    <xf numFmtId="0" fontId="38" fillId="20" borderId="63" xfId="0" applyFont="1" applyFill="1" applyBorder="1" applyAlignment="1">
      <alignment horizontal="center" vertical="center"/>
    </xf>
    <xf numFmtId="0" fontId="38" fillId="20" borderId="69" xfId="0" applyFont="1" applyFill="1" applyBorder="1" applyAlignment="1">
      <alignment horizontal="center" vertical="center"/>
    </xf>
    <xf numFmtId="0" fontId="38" fillId="20" borderId="65" xfId="0" applyFont="1" applyFill="1" applyBorder="1" applyAlignment="1">
      <alignment horizontal="center" vertical="center"/>
    </xf>
    <xf numFmtId="0" fontId="38" fillId="20" borderId="71" xfId="0" applyFont="1" applyFill="1" applyBorder="1" applyAlignment="1">
      <alignment horizontal="center" vertical="center"/>
    </xf>
    <xf numFmtId="0" fontId="38" fillId="20" borderId="67" xfId="0" applyFont="1" applyFill="1" applyBorder="1" applyAlignment="1">
      <alignment horizontal="center" vertical="center"/>
    </xf>
    <xf numFmtId="0" fontId="38" fillId="20" borderId="24" xfId="0" applyFont="1" applyFill="1" applyBorder="1" applyAlignment="1">
      <alignment horizontal="center"/>
    </xf>
    <xf numFmtId="0" fontId="38" fillId="20" borderId="26" xfId="0" applyFont="1" applyFill="1" applyBorder="1" applyAlignment="1">
      <alignment horizontal="center"/>
    </xf>
    <xf numFmtId="0" fontId="44" fillId="22" borderId="63" xfId="0" applyFont="1" applyFill="1" applyBorder="1" applyAlignment="1">
      <alignment horizontal="left" vertical="center" wrapText="1"/>
    </xf>
    <xf numFmtId="0" fontId="44" fillId="22" borderId="69" xfId="0" applyFont="1" applyFill="1" applyBorder="1" applyAlignment="1">
      <alignment horizontal="left" vertical="center" wrapText="1"/>
    </xf>
    <xf numFmtId="0" fontId="44" fillId="22" borderId="65" xfId="0" applyFont="1" applyFill="1" applyBorder="1" applyAlignment="1">
      <alignment horizontal="left" vertical="center" wrapText="1"/>
    </xf>
    <xf numFmtId="0" fontId="44" fillId="22" borderId="71" xfId="0" applyFont="1" applyFill="1" applyBorder="1" applyAlignment="1">
      <alignment horizontal="left" vertical="center" wrapText="1"/>
    </xf>
    <xf numFmtId="0" fontId="44" fillId="22" borderId="67" xfId="0" applyFont="1" applyFill="1" applyBorder="1" applyAlignment="1">
      <alignment horizontal="left" vertical="center" wrapText="1"/>
    </xf>
    <xf numFmtId="0" fontId="44" fillId="22" borderId="69" xfId="0" applyFont="1" applyFill="1" applyBorder="1"/>
    <xf numFmtId="0" fontId="44" fillId="22" borderId="65" xfId="0" applyFont="1" applyFill="1" applyBorder="1"/>
    <xf numFmtId="0" fontId="44" fillId="22" borderId="71" xfId="0" applyFont="1" applyFill="1" applyBorder="1"/>
    <xf numFmtId="0" fontId="44" fillId="22" borderId="67" xfId="0" applyFont="1" applyFill="1" applyBorder="1"/>
    <xf numFmtId="0" fontId="38" fillId="20" borderId="26" xfId="0" applyFont="1" applyFill="1" applyBorder="1" applyAlignment="1">
      <alignment horizontal="left" vertical="center"/>
    </xf>
    <xf numFmtId="0" fontId="38" fillId="24" borderId="64" xfId="0" applyFont="1" applyFill="1" applyBorder="1" applyAlignment="1">
      <alignment horizontal="center" vertical="center" wrapText="1"/>
    </xf>
    <xf numFmtId="0" fontId="38" fillId="24" borderId="55" xfId="0" applyFont="1" applyFill="1" applyBorder="1" applyAlignment="1">
      <alignment horizontal="center" vertical="center" wrapText="1"/>
    </xf>
    <xf numFmtId="0" fontId="38" fillId="24" borderId="66" xfId="0" applyFont="1" applyFill="1" applyBorder="1" applyAlignment="1">
      <alignment horizontal="center" vertical="center" wrapText="1"/>
    </xf>
    <xf numFmtId="0" fontId="38" fillId="24" borderId="56"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38" fillId="24" borderId="25" xfId="0" applyFont="1" applyFill="1" applyBorder="1" applyAlignment="1">
      <alignment horizontal="center" vertical="center" wrapText="1"/>
    </xf>
    <xf numFmtId="0" fontId="38" fillId="24" borderId="26" xfId="0" applyFont="1" applyFill="1" applyBorder="1" applyAlignment="1">
      <alignment horizontal="center" vertical="center" wrapText="1"/>
    </xf>
    <xf numFmtId="0" fontId="38" fillId="24" borderId="68" xfId="0" applyFont="1" applyFill="1" applyBorder="1" applyAlignment="1">
      <alignment horizontal="left" vertical="center" wrapText="1"/>
    </xf>
    <xf numFmtId="0" fontId="38" fillId="24" borderId="63" xfId="0" applyFont="1" applyFill="1" applyBorder="1" applyAlignment="1">
      <alignment horizontal="left" vertical="center" wrapText="1"/>
    </xf>
    <xf numFmtId="0" fontId="38" fillId="24" borderId="69" xfId="0" applyFont="1" applyFill="1" applyBorder="1" applyAlignment="1">
      <alignment horizontal="left" vertical="center" wrapText="1"/>
    </xf>
    <xf numFmtId="0" fontId="38" fillId="24" borderId="65" xfId="0" applyFont="1" applyFill="1" applyBorder="1" applyAlignment="1">
      <alignment horizontal="left" vertical="center" wrapText="1"/>
    </xf>
    <xf numFmtId="0" fontId="38" fillId="24" borderId="71" xfId="0" applyFont="1" applyFill="1" applyBorder="1" applyAlignment="1">
      <alignment horizontal="left" vertical="center" wrapText="1"/>
    </xf>
    <xf numFmtId="0" fontId="38" fillId="24" borderId="67" xfId="0" applyFont="1" applyFill="1" applyBorder="1" applyAlignment="1">
      <alignment horizontal="left" vertical="center" wrapText="1"/>
    </xf>
    <xf numFmtId="0" fontId="38" fillId="24" borderId="68" xfId="0" applyFont="1" applyFill="1" applyBorder="1" applyAlignment="1">
      <alignment horizontal="center" vertical="center" wrapText="1"/>
    </xf>
    <xf numFmtId="0" fontId="38" fillId="24" borderId="39" xfId="0" applyFont="1" applyFill="1" applyBorder="1" applyAlignment="1">
      <alignment horizontal="center" vertical="center" wrapText="1"/>
    </xf>
    <xf numFmtId="0" fontId="38" fillId="24" borderId="63" xfId="0" applyFont="1" applyFill="1" applyBorder="1" applyAlignment="1">
      <alignment horizontal="center" vertical="center" wrapText="1"/>
    </xf>
    <xf numFmtId="0" fontId="38" fillId="24" borderId="69" xfId="0" applyFont="1" applyFill="1" applyBorder="1" applyAlignment="1">
      <alignment horizontal="center" vertical="center" wrapText="1"/>
    </xf>
    <xf numFmtId="0" fontId="38" fillId="24" borderId="0" xfId="0" applyFont="1" applyFill="1" applyAlignment="1">
      <alignment horizontal="center" vertical="center" wrapText="1"/>
    </xf>
    <xf numFmtId="0" fontId="38" fillId="24" borderId="65" xfId="0" applyFont="1" applyFill="1" applyBorder="1" applyAlignment="1">
      <alignment horizontal="center" vertical="center" wrapText="1"/>
    </xf>
    <xf numFmtId="0" fontId="38" fillId="24" borderId="71" xfId="0" applyFont="1" applyFill="1" applyBorder="1" applyAlignment="1">
      <alignment horizontal="center" vertical="center" wrapText="1"/>
    </xf>
    <xf numFmtId="0" fontId="38" fillId="24" borderId="73" xfId="0" applyFont="1" applyFill="1" applyBorder="1" applyAlignment="1">
      <alignment horizontal="center" vertical="center" wrapText="1"/>
    </xf>
    <xf numFmtId="0" fontId="38" fillId="24" borderId="67" xfId="0" applyFont="1" applyFill="1" applyBorder="1" applyAlignment="1">
      <alignment horizontal="center" vertical="center" wrapText="1"/>
    </xf>
    <xf numFmtId="0" fontId="38" fillId="22" borderId="68" xfId="0" applyFont="1" applyFill="1" applyBorder="1" applyAlignment="1">
      <alignment horizontal="left" vertical="center" wrapText="1"/>
    </xf>
    <xf numFmtId="0" fontId="38" fillId="22" borderId="39" xfId="0" applyFont="1" applyFill="1" applyBorder="1" applyAlignment="1">
      <alignment horizontal="left" vertical="center"/>
    </xf>
    <xf numFmtId="0" fontId="38" fillId="22" borderId="63" xfId="0" applyFont="1" applyFill="1" applyBorder="1" applyAlignment="1">
      <alignment horizontal="left" vertical="center"/>
    </xf>
    <xf numFmtId="0" fontId="38" fillId="22" borderId="69" xfId="0" applyFont="1" applyFill="1" applyBorder="1" applyAlignment="1">
      <alignment horizontal="left" vertical="center"/>
    </xf>
    <xf numFmtId="0" fontId="38" fillId="22" borderId="0" xfId="0" applyFont="1" applyFill="1" applyAlignment="1">
      <alignment horizontal="left" vertical="center"/>
    </xf>
    <xf numFmtId="0" fontId="38" fillId="22" borderId="65" xfId="0" applyFont="1" applyFill="1" applyBorder="1" applyAlignment="1">
      <alignment horizontal="left" vertical="center"/>
    </xf>
    <xf numFmtId="0" fontId="38" fillId="22" borderId="71" xfId="0" applyFont="1" applyFill="1" applyBorder="1" applyAlignment="1">
      <alignment horizontal="left" vertical="center"/>
    </xf>
    <xf numFmtId="0" fontId="38" fillId="22" borderId="73" xfId="0" applyFont="1" applyFill="1" applyBorder="1" applyAlignment="1">
      <alignment horizontal="left" vertical="center"/>
    </xf>
    <xf numFmtId="0" fontId="38" fillId="22" borderId="67" xfId="0" applyFont="1" applyFill="1" applyBorder="1" applyAlignment="1">
      <alignment horizontal="left" vertical="center"/>
    </xf>
    <xf numFmtId="0" fontId="38" fillId="0" borderId="0" xfId="0" applyFont="1" applyAlignment="1">
      <alignment horizontal="left" vertical="center" wrapText="1"/>
    </xf>
    <xf numFmtId="0" fontId="38" fillId="23" borderId="24" xfId="0" applyFont="1" applyFill="1" applyBorder="1" applyAlignment="1">
      <alignment horizontal="left" vertical="center" wrapText="1"/>
    </xf>
    <xf numFmtId="0" fontId="38" fillId="23" borderId="26" xfId="0" applyFont="1" applyFill="1" applyBorder="1" applyAlignment="1">
      <alignment horizontal="left" vertical="center" wrapText="1"/>
    </xf>
    <xf numFmtId="0" fontId="38" fillId="0" borderId="0" xfId="0" applyFont="1" applyAlignment="1">
      <alignment horizontal="center" vertical="center" wrapText="1"/>
    </xf>
    <xf numFmtId="0" fontId="45" fillId="22" borderId="0" xfId="0" applyFont="1" applyFill="1" applyAlignment="1">
      <alignment horizontal="left" vertical="center" wrapText="1"/>
    </xf>
    <xf numFmtId="0" fontId="38" fillId="25" borderId="64" xfId="0" applyFont="1" applyFill="1" applyBorder="1" applyAlignment="1">
      <alignment horizontal="left" vertical="center" wrapText="1"/>
    </xf>
    <xf numFmtId="0" fontId="38" fillId="25" borderId="24" xfId="0" applyFont="1" applyFill="1" applyBorder="1" applyAlignment="1">
      <alignment horizontal="left" vertical="center" wrapText="1"/>
    </xf>
    <xf numFmtId="0" fontId="38" fillId="25" borderId="26" xfId="0" applyFont="1" applyFill="1" applyBorder="1" applyAlignment="1">
      <alignment horizontal="left" vertical="center" wrapText="1"/>
    </xf>
    <xf numFmtId="0" fontId="38" fillId="25" borderId="68" xfId="0" applyFont="1" applyFill="1" applyBorder="1" applyAlignment="1">
      <alignment horizontal="center" vertical="center"/>
    </xf>
    <xf numFmtId="0" fontId="38" fillId="25" borderId="63" xfId="0" applyFont="1" applyFill="1" applyBorder="1" applyAlignment="1">
      <alignment horizontal="center" vertical="center"/>
    </xf>
    <xf numFmtId="0" fontId="38" fillId="25" borderId="69" xfId="0" applyFont="1" applyFill="1" applyBorder="1" applyAlignment="1">
      <alignment horizontal="center" vertical="center"/>
    </xf>
    <xf numFmtId="0" fontId="38" fillId="25" borderId="65" xfId="0" applyFont="1" applyFill="1" applyBorder="1" applyAlignment="1">
      <alignment horizontal="center" vertical="center"/>
    </xf>
    <xf numFmtId="0" fontId="38" fillId="25" borderId="71" xfId="0" applyFont="1" applyFill="1" applyBorder="1" applyAlignment="1">
      <alignment horizontal="center" vertical="center"/>
    </xf>
    <xf numFmtId="0" fontId="38" fillId="25" borderId="67" xfId="0" applyFont="1" applyFill="1" applyBorder="1" applyAlignment="1">
      <alignment horizontal="center" vertical="center"/>
    </xf>
    <xf numFmtId="0" fontId="38" fillId="25" borderId="24" xfId="0" applyFont="1" applyFill="1" applyBorder="1" applyAlignment="1">
      <alignment horizontal="center"/>
    </xf>
    <xf numFmtId="0" fontId="38" fillId="25" borderId="26" xfId="0" applyFont="1" applyFill="1" applyBorder="1" applyAlignment="1">
      <alignment horizontal="center"/>
    </xf>
    <xf numFmtId="0" fontId="45" fillId="22" borderId="68" xfId="0" applyFont="1" applyFill="1" applyBorder="1" applyAlignment="1">
      <alignment horizontal="left" vertical="center" wrapText="1"/>
    </xf>
    <xf numFmtId="0" fontId="45" fillId="22" borderId="63" xfId="0" applyFont="1" applyFill="1" applyBorder="1" applyAlignment="1">
      <alignment horizontal="left" vertical="center" wrapText="1"/>
    </xf>
    <xf numFmtId="0" fontId="45" fillId="22" borderId="69" xfId="0" applyFont="1" applyFill="1" applyBorder="1" applyAlignment="1">
      <alignment horizontal="left" vertical="center" wrapText="1"/>
    </xf>
    <xf numFmtId="0" fontId="45" fillId="22" borderId="65" xfId="0" applyFont="1" applyFill="1" applyBorder="1" applyAlignment="1">
      <alignment horizontal="left" vertical="center" wrapText="1"/>
    </xf>
    <xf numFmtId="0" fontId="45" fillId="22" borderId="71" xfId="0" applyFont="1" applyFill="1" applyBorder="1" applyAlignment="1">
      <alignment horizontal="left" vertical="center" wrapText="1"/>
    </xf>
    <xf numFmtId="0" fontId="45" fillId="22" borderId="67" xfId="0" applyFont="1" applyFill="1" applyBorder="1" applyAlignment="1">
      <alignment horizontal="left" vertical="center" wrapText="1"/>
    </xf>
    <xf numFmtId="0" fontId="45" fillId="22" borderId="69" xfId="0" applyFont="1" applyFill="1" applyBorder="1"/>
    <xf numFmtId="0" fontId="45" fillId="22" borderId="65" xfId="0" applyFont="1" applyFill="1" applyBorder="1"/>
    <xf numFmtId="0" fontId="45" fillId="22" borderId="71" xfId="0" applyFont="1" applyFill="1" applyBorder="1"/>
    <xf numFmtId="0" fontId="45" fillId="22" borderId="67" xfId="0" applyFont="1" applyFill="1" applyBorder="1"/>
    <xf numFmtId="0" fontId="38" fillId="24" borderId="24" xfId="0" applyFont="1" applyFill="1" applyBorder="1" applyAlignment="1">
      <alignment horizontal="left" vertical="center" wrapText="1"/>
    </xf>
    <xf numFmtId="0" fontId="38" fillId="24" borderId="26" xfId="0" applyFont="1" applyFill="1" applyBorder="1" applyAlignment="1">
      <alignment horizontal="left" vertical="center"/>
    </xf>
    <xf numFmtId="0" fontId="38" fillId="24" borderId="26" xfId="0" applyFont="1" applyFill="1" applyBorder="1" applyAlignment="1">
      <alignment horizontal="left" vertical="center" wrapText="1"/>
    </xf>
    <xf numFmtId="0" fontId="38" fillId="25" borderId="64" xfId="0" applyFont="1" applyFill="1" applyBorder="1" applyAlignment="1">
      <alignment horizontal="center" vertical="center" wrapText="1"/>
    </xf>
    <xf numFmtId="0" fontId="38" fillId="25" borderId="55" xfId="0" applyFont="1" applyFill="1" applyBorder="1" applyAlignment="1">
      <alignment horizontal="center" vertical="center" wrapText="1"/>
    </xf>
    <xf numFmtId="0" fontId="38" fillId="25" borderId="66" xfId="0" applyFont="1" applyFill="1" applyBorder="1" applyAlignment="1">
      <alignment horizontal="center" vertical="center" wrapText="1"/>
    </xf>
    <xf numFmtId="0" fontId="38" fillId="25" borderId="56" xfId="0" applyFont="1" applyFill="1" applyBorder="1" applyAlignment="1">
      <alignment horizontal="center" vertical="center" wrapText="1"/>
    </xf>
    <xf numFmtId="0" fontId="38" fillId="25" borderId="24" xfId="0" applyFont="1" applyFill="1" applyBorder="1" applyAlignment="1">
      <alignment horizontal="center" vertical="center" wrapText="1"/>
    </xf>
    <xf numFmtId="0" fontId="38" fillId="25" borderId="25" xfId="0" applyFont="1" applyFill="1" applyBorder="1" applyAlignment="1">
      <alignment horizontal="center" vertical="center" wrapText="1"/>
    </xf>
    <xf numFmtId="0" fontId="38" fillId="25" borderId="26" xfId="0" applyFont="1" applyFill="1" applyBorder="1" applyAlignment="1">
      <alignment horizontal="center" vertical="center" wrapText="1"/>
    </xf>
    <xf numFmtId="0" fontId="38" fillId="25" borderId="68" xfId="0" applyFont="1" applyFill="1" applyBorder="1" applyAlignment="1">
      <alignment horizontal="left" vertical="center" wrapText="1"/>
    </xf>
    <xf numFmtId="0" fontId="38" fillId="25" borderId="63" xfId="0" applyFont="1" applyFill="1" applyBorder="1" applyAlignment="1">
      <alignment horizontal="left" vertical="center" wrapText="1"/>
    </xf>
    <xf numFmtId="0" fontId="38" fillId="25" borderId="69" xfId="0" applyFont="1" applyFill="1" applyBorder="1" applyAlignment="1">
      <alignment horizontal="left" vertical="center" wrapText="1"/>
    </xf>
    <xf numFmtId="0" fontId="38" fillId="25" borderId="65"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67" xfId="0" applyFont="1" applyFill="1" applyBorder="1" applyAlignment="1">
      <alignment horizontal="left" vertical="center" wrapText="1"/>
    </xf>
    <xf numFmtId="0" fontId="38" fillId="25" borderId="68" xfId="0" applyFont="1" applyFill="1" applyBorder="1" applyAlignment="1">
      <alignment horizontal="center" vertical="center" wrapText="1"/>
    </xf>
    <xf numFmtId="0" fontId="38" fillId="25" borderId="39" xfId="0" applyFont="1" applyFill="1" applyBorder="1" applyAlignment="1">
      <alignment horizontal="center" vertical="center" wrapText="1"/>
    </xf>
    <xf numFmtId="0" fontId="38" fillId="25" borderId="63" xfId="0" applyFont="1" applyFill="1" applyBorder="1" applyAlignment="1">
      <alignment horizontal="center" vertical="center" wrapText="1"/>
    </xf>
    <xf numFmtId="0" fontId="38" fillId="25" borderId="69" xfId="0" applyFont="1" applyFill="1" applyBorder="1" applyAlignment="1">
      <alignment horizontal="center" vertical="center" wrapText="1"/>
    </xf>
    <xf numFmtId="0" fontId="38" fillId="25" borderId="0" xfId="0" applyFont="1" applyFill="1" applyAlignment="1">
      <alignment horizontal="center" vertical="center" wrapText="1"/>
    </xf>
    <xf numFmtId="0" fontId="38" fillId="25" borderId="65" xfId="0" applyFont="1" applyFill="1" applyBorder="1" applyAlignment="1">
      <alignment horizontal="center" vertical="center" wrapText="1"/>
    </xf>
    <xf numFmtId="0" fontId="38" fillId="25" borderId="71" xfId="0" applyFont="1" applyFill="1" applyBorder="1" applyAlignment="1">
      <alignment horizontal="center" vertical="center" wrapText="1"/>
    </xf>
    <xf numFmtId="0" fontId="38" fillId="25" borderId="73" xfId="0" applyFont="1" applyFill="1" applyBorder="1" applyAlignment="1">
      <alignment horizontal="center" vertical="center" wrapText="1"/>
    </xf>
    <xf numFmtId="0" fontId="38" fillId="25" borderId="67" xfId="0" applyFont="1" applyFill="1" applyBorder="1" applyAlignment="1">
      <alignment horizontal="center" vertical="center" wrapText="1"/>
    </xf>
    <xf numFmtId="0" fontId="43" fillId="25" borderId="68" xfId="0" applyFont="1" applyFill="1" applyBorder="1" applyAlignment="1">
      <alignment horizontal="center" vertical="center"/>
    </xf>
    <xf numFmtId="0" fontId="43" fillId="25" borderId="63" xfId="0" applyFont="1" applyFill="1" applyBorder="1" applyAlignment="1">
      <alignment horizontal="center" vertical="center"/>
    </xf>
    <xf numFmtId="0" fontId="43" fillId="25" borderId="69" xfId="0" applyFont="1" applyFill="1" applyBorder="1" applyAlignment="1">
      <alignment horizontal="center" vertical="center"/>
    </xf>
    <xf numFmtId="0" fontId="43" fillId="25" borderId="65" xfId="0" applyFont="1" applyFill="1" applyBorder="1" applyAlignment="1">
      <alignment horizontal="center" vertical="center"/>
    </xf>
    <xf numFmtId="0" fontId="43" fillId="25" borderId="71" xfId="0" applyFont="1" applyFill="1" applyBorder="1" applyAlignment="1">
      <alignment horizontal="center" vertical="center"/>
    </xf>
    <xf numFmtId="0" fontId="43" fillId="25" borderId="67" xfId="0" applyFont="1" applyFill="1" applyBorder="1" applyAlignment="1">
      <alignment horizontal="center" vertical="center"/>
    </xf>
    <xf numFmtId="0" fontId="38" fillId="25" borderId="24" xfId="0" applyFont="1" applyFill="1" applyBorder="1" applyAlignment="1">
      <alignment horizontal="center" vertical="center"/>
    </xf>
    <xf numFmtId="0" fontId="38" fillId="25" borderId="26" xfId="0" applyFont="1" applyFill="1" applyBorder="1" applyAlignment="1">
      <alignment horizontal="center" vertical="center"/>
    </xf>
    <xf numFmtId="0" fontId="48" fillId="10" borderId="24" xfId="0" applyFont="1" applyFill="1" applyBorder="1" applyAlignment="1">
      <alignment horizontal="center" vertical="center"/>
    </xf>
    <xf numFmtId="0" fontId="48" fillId="10" borderId="25" xfId="0" applyFont="1" applyFill="1" applyBorder="1" applyAlignment="1">
      <alignment horizontal="center" vertical="center"/>
    </xf>
    <xf numFmtId="0" fontId="48" fillId="10" borderId="26" xfId="0" applyFont="1" applyFill="1" applyBorder="1" applyAlignment="1">
      <alignment horizontal="center" vertical="center"/>
    </xf>
    <xf numFmtId="0" fontId="11" fillId="26" borderId="24" xfId="0" applyFont="1" applyFill="1" applyBorder="1" applyAlignment="1">
      <alignment horizontal="left"/>
    </xf>
    <xf numFmtId="0" fontId="11" fillId="26" borderId="26" xfId="0" applyFont="1" applyFill="1" applyBorder="1" applyAlignment="1">
      <alignment horizontal="left"/>
    </xf>
    <xf numFmtId="9" fontId="10" fillId="18" borderId="98" xfId="3" applyFont="1" applyFill="1" applyBorder="1" applyAlignment="1">
      <alignment horizontal="center" vertical="center"/>
    </xf>
    <xf numFmtId="9" fontId="10" fillId="18" borderId="38" xfId="3" applyFont="1" applyFill="1" applyBorder="1" applyAlignment="1">
      <alignment horizontal="center" vertical="center"/>
    </xf>
    <xf numFmtId="0" fontId="46" fillId="26" borderId="37" xfId="0" applyFont="1" applyFill="1" applyBorder="1" applyAlignment="1">
      <alignment horizontal="center"/>
    </xf>
    <xf numFmtId="0" fontId="46" fillId="26" borderId="38" xfId="0" applyFont="1" applyFill="1" applyBorder="1" applyAlignment="1">
      <alignment horizontal="center"/>
    </xf>
    <xf numFmtId="9" fontId="46" fillId="26" borderId="98" xfId="3" applyFont="1" applyFill="1" applyBorder="1" applyAlignment="1">
      <alignment horizontal="center" vertical="center"/>
    </xf>
    <xf numFmtId="9" fontId="46" fillId="26" borderId="99" xfId="3" applyFont="1" applyFill="1" applyBorder="1" applyAlignment="1">
      <alignment horizontal="center" vertical="center"/>
    </xf>
    <xf numFmtId="9" fontId="46" fillId="26" borderId="37" xfId="3" applyFont="1" applyFill="1" applyBorder="1" applyAlignment="1">
      <alignment horizontal="center" vertical="center"/>
    </xf>
    <xf numFmtId="9" fontId="46" fillId="26" borderId="38" xfId="3" applyFont="1" applyFill="1" applyBorder="1" applyAlignment="1">
      <alignment horizontal="center" vertical="center"/>
    </xf>
    <xf numFmtId="9" fontId="10" fillId="0" borderId="98" xfId="3" applyFont="1" applyFill="1" applyBorder="1" applyAlignment="1">
      <alignment horizontal="center" vertical="center"/>
    </xf>
    <xf numFmtId="9" fontId="10" fillId="0" borderId="38" xfId="3" applyFont="1" applyFill="1" applyBorder="1" applyAlignment="1">
      <alignment horizontal="center" vertical="center"/>
    </xf>
    <xf numFmtId="0" fontId="46" fillId="26" borderId="117" xfId="0" applyFont="1" applyFill="1" applyBorder="1" applyAlignment="1">
      <alignment horizontal="center" vertical="center"/>
    </xf>
    <xf numFmtId="0" fontId="46" fillId="26" borderId="97" xfId="0" applyFont="1" applyFill="1" applyBorder="1" applyAlignment="1">
      <alignment horizontal="center" vertical="center"/>
    </xf>
    <xf numFmtId="0" fontId="46" fillId="26" borderId="99" xfId="0" applyFont="1" applyFill="1" applyBorder="1" applyAlignment="1">
      <alignment horizontal="center"/>
    </xf>
  </cellXfs>
  <cellStyles count="6">
    <cellStyle name="Hipervínculo" xfId="4" builtinId="8"/>
    <cellStyle name="Normal" xfId="0" builtinId="0"/>
    <cellStyle name="Normal 2" xfId="1" xr:uid="{69FAEEC4-DFB3-495F-90A5-29ED5ED57EF3}"/>
    <cellStyle name="Normal 3" xfId="2" xr:uid="{4C99CB0F-4A11-4085-83E4-3AA9723E56AB}"/>
    <cellStyle name="Normal 4" xfId="5" xr:uid="{E9EAE164-AA4E-4A0F-B4A5-73E09ECA13E8}"/>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34</xdr:col>
      <xdr:colOff>219074</xdr:colOff>
      <xdr:row>1</xdr:row>
      <xdr:rowOff>1</xdr:rowOff>
    </xdr:from>
    <xdr:to>
      <xdr:col>38</xdr:col>
      <xdr:colOff>85724</xdr:colOff>
      <xdr:row>4</xdr:row>
      <xdr:rowOff>160661</xdr:rowOff>
    </xdr:to>
    <xdr:pic>
      <xdr:nvPicPr>
        <xdr:cNvPr id="3" name="Picture 2">
          <a:extLst>
            <a:ext uri="{FF2B5EF4-FFF2-40B4-BE49-F238E27FC236}">
              <a16:creationId xmlns:a16="http://schemas.microsoft.com/office/drawing/2014/main" id="{2FCD8B31-F8D6-4A13-895D-1EBBDF8EC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52149" y="19051"/>
          <a:ext cx="1000125" cy="97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104775</xdr:colOff>
      <xdr:row>125</xdr:row>
      <xdr:rowOff>95250</xdr:rowOff>
    </xdr:from>
    <xdr:to>
      <xdr:col>6</xdr:col>
      <xdr:colOff>1057275</xdr:colOff>
      <xdr:row>128</xdr:row>
      <xdr:rowOff>58392</xdr:rowOff>
    </xdr:to>
    <xdr:pic>
      <xdr:nvPicPr>
        <xdr:cNvPr id="2" name="Picture 1">
          <a:extLst>
            <a:ext uri="{FF2B5EF4-FFF2-40B4-BE49-F238E27FC236}">
              <a16:creationId xmlns:a16="http://schemas.microsoft.com/office/drawing/2014/main" id="{62F27B4D-3247-4CAF-88EC-A9D77BC5CC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 y="47244000"/>
          <a:ext cx="2667000" cy="1087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1</xdr:colOff>
      <xdr:row>125</xdr:row>
      <xdr:rowOff>0</xdr:rowOff>
    </xdr:from>
    <xdr:to>
      <xdr:col>35</xdr:col>
      <xdr:colOff>66676</xdr:colOff>
      <xdr:row>126</xdr:row>
      <xdr:rowOff>140043</xdr:rowOff>
    </xdr:to>
    <xdr:pic>
      <xdr:nvPicPr>
        <xdr:cNvPr id="4" name="Picture 2">
          <a:extLst>
            <a:ext uri="{FF2B5EF4-FFF2-40B4-BE49-F238E27FC236}">
              <a16:creationId xmlns:a16="http://schemas.microsoft.com/office/drawing/2014/main" id="{6AF7F891-397A-4B1E-91E6-B321D7E81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33076" y="47148750"/>
          <a:ext cx="895350" cy="101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2</xdr:row>
      <xdr:rowOff>988785</xdr:rowOff>
    </xdr:from>
    <xdr:to>
      <xdr:col>1</xdr:col>
      <xdr:colOff>0</xdr:colOff>
      <xdr:row>2</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3" name="CuadroTexto 2">
          <a:extLst>
            <a:ext uri="{FF2B5EF4-FFF2-40B4-BE49-F238E27FC236}">
              <a16:creationId xmlns:a16="http://schemas.microsoft.com/office/drawing/2014/main" id="{0899C4A8-D3FF-4FFE-A7B3-85A0AC47DD1F}"/>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1841500</xdr:colOff>
      <xdr:row>2</xdr:row>
      <xdr:rowOff>31750</xdr:rowOff>
    </xdr:to>
    <xdr:sp macro="" textlink="">
      <xdr:nvSpPr>
        <xdr:cNvPr id="2" name="CuadroTexto 1">
          <a:extLst>
            <a:ext uri="{FF2B5EF4-FFF2-40B4-BE49-F238E27FC236}">
              <a16:creationId xmlns:a16="http://schemas.microsoft.com/office/drawing/2014/main" id="{50A085AA-A58E-4057-9B28-A82FAF67C1C6}"/>
            </a:ext>
          </a:extLst>
        </xdr:cNvPr>
        <xdr:cNvSpPr txBox="1"/>
      </xdr:nvSpPr>
      <xdr:spPr>
        <a:xfrm>
          <a:off x="42333" y="379185"/>
          <a:ext cx="3599392" cy="3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editAs="oneCell">
    <xdr:from>
      <xdr:col>17</xdr:col>
      <xdr:colOff>1314450</xdr:colOff>
      <xdr:row>9</xdr:row>
      <xdr:rowOff>2620060</xdr:rowOff>
    </xdr:from>
    <xdr:to>
      <xdr:col>17</xdr:col>
      <xdr:colOff>4000500</xdr:colOff>
      <xdr:row>9</xdr:row>
      <xdr:rowOff>3822267</xdr:rowOff>
    </xdr:to>
    <xdr:pic>
      <xdr:nvPicPr>
        <xdr:cNvPr id="4" name="Imagen 3">
          <a:extLst>
            <a:ext uri="{FF2B5EF4-FFF2-40B4-BE49-F238E27FC236}">
              <a16:creationId xmlns:a16="http://schemas.microsoft.com/office/drawing/2014/main" id="{DFD44E02-D2EE-4974-B553-447984B50C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4900" y="13745260"/>
          <a:ext cx="2686050" cy="1202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1</xdr:col>
      <xdr:colOff>42333</xdr:colOff>
      <xdr:row>2</xdr:row>
      <xdr:rowOff>988785</xdr:rowOff>
    </xdr:from>
    <xdr:to>
      <xdr:col>2</xdr:col>
      <xdr:colOff>0</xdr:colOff>
      <xdr:row>2</xdr:row>
      <xdr:rowOff>31750</xdr:rowOff>
    </xdr:to>
    <xdr:sp macro="" textlink="">
      <xdr:nvSpPr>
        <xdr:cNvPr id="3" name="CuadroTexto 2">
          <a:extLst>
            <a:ext uri="{FF2B5EF4-FFF2-40B4-BE49-F238E27FC236}">
              <a16:creationId xmlns:a16="http://schemas.microsoft.com/office/drawing/2014/main" id="{B68337E0-D6CB-4940-BA7A-7BC15FBBE360}"/>
            </a:ext>
          </a:extLst>
        </xdr:cNvPr>
        <xdr:cNvSpPr txBox="1"/>
      </xdr:nvSpPr>
      <xdr:spPr>
        <a:xfrm>
          <a:off x="804333" y="636360"/>
          <a:ext cx="22531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el-instituto/informacion-de-planeacion/plan-anticorrupcion-y-de-atencion-al-ciudadano" TargetMode="External"/><Relationship Id="rId2" Type="http://schemas.openxmlformats.org/officeDocument/2006/relationships/hyperlink" Target="https://www.invima.gov.co/que-hacemos/informacion-de-planeacion/plan-anticorrupcion-y-de-atenci%C3%B3n-al-ciudadano" TargetMode="External"/><Relationship Id="rId1" Type="http://schemas.openxmlformats.org/officeDocument/2006/relationships/hyperlink" Target="https://www.invima.gov.co/que-hacemos/informacion-de-planeacion/plan-anticorrupcion-y-de-atenci%C3%B3n-al-ciudadano" TargetMode="External"/><Relationship Id="rId5" Type="http://schemas.openxmlformats.org/officeDocument/2006/relationships/printerSettings" Target="../printerSettings/printerSettings1.bin"/><Relationship Id="rId4" Type="http://schemas.openxmlformats.org/officeDocument/2006/relationships/hyperlink" Target="https://www.invima.gov.co/el-instituto/informacion-de-planeacion/plan-anticorrupcion-y-de-atencion-al-ciudadan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vima.gov.co/el-instituto/informacion-de-planeacion/rendicion-de-cuentas-y-participacion-ciudadano" TargetMode="External"/><Relationship Id="rId1" Type="http://schemas.openxmlformats.org/officeDocument/2006/relationships/hyperlink" Target="https://www.invima.gov.co/el-instituto/informacion-de-planeacion/rendicion-de-cuentas-y-participacion-ciudadano"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file://C:\Users\ngarciar\AppData\o365_EquipoNacionaldeAtencinalCiudadano\Shared%20Documents\Forms\AllItems.aspx?e=5:a369026a037f403b89c47a7e9fb17c23&amp;sharingv2=true&amp;fromShare=true&amp;at=9&amp;CT=1715953775276&amp;OR=OWA-NT-Mail&amp;CID=fef27010-6ea7-9184-0c3f-2a658db0a2d4&amp;clickParams=eyJYLUFwcE5hbWUiOiJNaWNyb3NvZnQgT3V0bG9vayBXZWIgQXBwIiwiWC1BcHBWZXJzaW9uIjoiMjAyNDA1MTAwMDQuMTgiLCJPUyI6IldpbmRvd3MgMTAifQ==&amp;FolderCTID=0x012000B599D7A0D696764BAE20CA16B079893A&amp;id=\sites\o365_EquipoNacionaldeAtencinalCiudadano\Shared%20Documents\Genera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invima.gov.co/transparencia" TargetMode="External"/><Relationship Id="rId3" Type="http://schemas.openxmlformats.org/officeDocument/2006/relationships/hyperlink" Target="https://www.invima.gov.co/que-hacemos/informacion-de-interes/gestion-documental" TargetMode="External"/><Relationship Id="rId7" Type="http://schemas.openxmlformats.org/officeDocument/2006/relationships/hyperlink" Target="https://www.invima.gov.co/transparencia" TargetMode="External"/><Relationship Id="rId12" Type="http://schemas.openxmlformats.org/officeDocument/2006/relationships/drawing" Target="../drawings/drawing4.xml"/><Relationship Id="rId2" Type="http://schemas.openxmlformats.org/officeDocument/2006/relationships/hyperlink" Target="https://www.invima.gov.co/que-hacemos/informacion-de-interes/gestion-documental" TargetMode="External"/><Relationship Id="rId1" Type="http://schemas.openxmlformats.org/officeDocument/2006/relationships/hyperlink" Target="https://www.invima.gov.co/que-hacemos/informacion-de-interes/gestion-documental" TargetMode="External"/><Relationship Id="rId6" Type="http://schemas.openxmlformats.org/officeDocument/2006/relationships/hyperlink" Target="https://www.invima.gov.co/el-instituto/informacion-presupuestal/informes-financieros" TargetMode="External"/><Relationship Id="rId11" Type="http://schemas.openxmlformats.org/officeDocument/2006/relationships/printerSettings" Target="../printerSettings/printerSettings4.bin"/><Relationship Id="rId5" Type="http://schemas.openxmlformats.org/officeDocument/2006/relationships/hyperlink" Target="https://www.invima.gov.co/transparencia" TargetMode="External"/><Relationship Id="rId10" Type="http://schemas.openxmlformats.org/officeDocument/2006/relationships/hyperlink" Target="https://www.invima.gov.co/el-instituto/informacion-presupuestal/informes-financieros" TargetMode="External"/><Relationship Id="rId4" Type="http://schemas.openxmlformats.org/officeDocument/2006/relationships/hyperlink" Target="https://www.invima.gov.co/sites/default/files/informacion-de-planeacion/2024-03/plan-de-austeridad-en-el-gasto-y-gestion-ambiental-2024-dec-199_0.pdf" TargetMode="External"/><Relationship Id="rId9" Type="http://schemas.openxmlformats.org/officeDocument/2006/relationships/hyperlink" Target="https://www.invima.gov.co/participa/participaCorreo%20de%20evidencias%20realizadas%20por%20la%20Direcci&#243;n%20de%20%20Dispositicos%20M&#233;dicos,10/09/2024,%2007/10/2024,%2012/11/2024,%2003/12/2024,%2023/12/2024"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kawak.com.co/invima/gsr_riesgos_v3/rsg_consulta.php?oxm_id=201" TargetMode="External"/><Relationship Id="rId2" Type="http://schemas.openxmlformats.org/officeDocument/2006/relationships/hyperlink" Target="file://C:\Users\ngarciar\:x:\r\sites\o365_GRUPODETALENTOHUMANO\Shared%20Documents\General\BIENESTAR\BIENESTAR%202024\1.%20Planificaci&#195;&#179;n\Encuesta%20de%20Calidad%20de%20Vida%202023-2024\Encuesta%20de%20Calidad%20de%20Vida%20Laboral%20-%20Invima,%202024(1-687)%20(3).xlsx?d=w187a8d172abf4df691cd71cb31df18fc&amp;csf=1&amp;web=1&amp;e=Ajz5WT" TargetMode="External"/><Relationship Id="rId1" Type="http://schemas.openxmlformats.org/officeDocument/2006/relationships/hyperlink" Target="file://C:\Users\ngarciar\:x:\r\sites\o365_GRUPODETALENTOHUMANO\Shared%20Documents\General\BIENESTAR\BIENESTAR%202024\1.%20Planificaci&#195;&#179;n\Encuesta%20de%20Calidad%20de%20Vida%202023-2024\Encuesta%20de%20Calidad%20de%20Vida%20Laboral%20-%20Invima,%202024(1-687)%20(3).xlsx?d=w187a8d172abf4df691cd71cb31df18fc&amp;csf=1&amp;web=1&amp;e=Ajz5W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T14"/>
  <sheetViews>
    <sheetView tabSelected="1" topLeftCell="C1" zoomScale="90" zoomScaleNormal="90" zoomScaleSheetLayoutView="100" workbookViewId="0">
      <selection activeCell="R7" sqref="R7"/>
    </sheetView>
  </sheetViews>
  <sheetFormatPr baseColWidth="10" defaultColWidth="11.42578125" defaultRowHeight="15"/>
  <cols>
    <col min="1" max="1" width="27" customWidth="1"/>
    <col min="2" max="2" width="36" customWidth="1"/>
    <col min="3" max="3" width="39.85546875" customWidth="1"/>
    <col min="4" max="4" width="30.28515625" customWidth="1"/>
    <col min="5" max="5" width="27.42578125" customWidth="1"/>
    <col min="7" max="7" width="36.42578125" hidden="1" customWidth="1"/>
    <col min="8" max="8" width="24" hidden="1" customWidth="1"/>
    <col min="9" max="9" width="0" hidden="1" customWidth="1"/>
    <col min="10" max="10" width="35.42578125" hidden="1" customWidth="1"/>
    <col min="11" max="11" width="0" hidden="1" customWidth="1"/>
    <col min="12" max="12" width="30.7109375" hidden="1" customWidth="1"/>
    <col min="13" max="13" width="28" hidden="1" customWidth="1"/>
    <col min="14" max="14" width="17.7109375" hidden="1" customWidth="1"/>
    <col min="15" max="15" width="22.85546875" hidden="1" customWidth="1"/>
    <col min="17" max="17" width="40.85546875" customWidth="1"/>
    <col min="18" max="18" width="31.7109375" customWidth="1"/>
    <col min="19" max="19" width="17" customWidth="1"/>
    <col min="20" max="20" width="23.42578125" customWidth="1"/>
  </cols>
  <sheetData>
    <row r="2" spans="1:20" ht="15.75" thickBot="1"/>
    <row r="3" spans="1:20" ht="24" thickBot="1">
      <c r="A3" s="239" t="s">
        <v>0</v>
      </c>
      <c r="B3" s="240"/>
      <c r="C3" s="240"/>
      <c r="D3" s="240"/>
      <c r="E3" s="240"/>
      <c r="G3" s="245" t="s">
        <v>237</v>
      </c>
      <c r="H3" s="246"/>
      <c r="I3" s="246"/>
      <c r="J3" s="247"/>
      <c r="L3" s="248" t="s">
        <v>238</v>
      </c>
      <c r="M3" s="248"/>
      <c r="N3" s="248"/>
      <c r="O3" s="248"/>
      <c r="Q3" s="262" t="s">
        <v>255</v>
      </c>
      <c r="R3" s="263"/>
      <c r="S3" s="263"/>
      <c r="T3" s="264"/>
    </row>
    <row r="4" spans="1:20" ht="30" customHeight="1">
      <c r="A4" s="241" t="s">
        <v>1</v>
      </c>
      <c r="B4" s="243" t="s">
        <v>2</v>
      </c>
      <c r="C4" s="243" t="s">
        <v>3</v>
      </c>
      <c r="D4" s="243" t="s">
        <v>4</v>
      </c>
      <c r="E4" s="243" t="s">
        <v>5</v>
      </c>
      <c r="G4" s="249" t="s">
        <v>239</v>
      </c>
      <c r="H4" s="251" t="s">
        <v>240</v>
      </c>
      <c r="I4" s="253" t="s">
        <v>241</v>
      </c>
      <c r="J4" s="255" t="s">
        <v>242</v>
      </c>
      <c r="L4" s="257" t="s">
        <v>239</v>
      </c>
      <c r="M4" s="257" t="s">
        <v>240</v>
      </c>
      <c r="N4" s="257" t="s">
        <v>241</v>
      </c>
      <c r="O4" s="257" t="s">
        <v>242</v>
      </c>
      <c r="Q4" s="258" t="s">
        <v>239</v>
      </c>
      <c r="R4" s="260" t="s">
        <v>240</v>
      </c>
      <c r="S4" s="260" t="s">
        <v>241</v>
      </c>
      <c r="T4" s="265" t="s">
        <v>242</v>
      </c>
    </row>
    <row r="5" spans="1:20" ht="15.75" thickBot="1">
      <c r="A5" s="242"/>
      <c r="B5" s="244"/>
      <c r="C5" s="244"/>
      <c r="D5" s="244"/>
      <c r="E5" s="244"/>
      <c r="G5" s="250"/>
      <c r="H5" s="252"/>
      <c r="I5" s="254"/>
      <c r="J5" s="256"/>
      <c r="L5" s="257"/>
      <c r="M5" s="257"/>
      <c r="N5" s="257"/>
      <c r="O5" s="257"/>
      <c r="Q5" s="259"/>
      <c r="R5" s="261"/>
      <c r="S5" s="261"/>
      <c r="T5" s="266"/>
    </row>
    <row r="6" spans="1:20" ht="92.25" customHeight="1" thickTop="1" thickBot="1">
      <c r="A6" s="231" t="s">
        <v>6</v>
      </c>
      <c r="B6" s="1" t="s">
        <v>7</v>
      </c>
      <c r="C6" s="1" t="s">
        <v>8</v>
      </c>
      <c r="D6" s="2" t="s">
        <v>9</v>
      </c>
      <c r="E6" s="12">
        <v>45444</v>
      </c>
      <c r="G6" s="45" t="s">
        <v>627</v>
      </c>
      <c r="H6" s="46" t="s">
        <v>243</v>
      </c>
      <c r="I6" s="47">
        <v>0</v>
      </c>
      <c r="J6" s="48" t="s">
        <v>628</v>
      </c>
      <c r="L6" s="42" t="s">
        <v>629</v>
      </c>
      <c r="M6" s="42" t="s">
        <v>630</v>
      </c>
      <c r="N6" s="47">
        <v>1</v>
      </c>
      <c r="O6" s="34" t="s">
        <v>244</v>
      </c>
      <c r="Q6" s="45" t="s">
        <v>629</v>
      </c>
      <c r="R6" s="119" t="s">
        <v>630</v>
      </c>
      <c r="S6" s="99">
        <v>0</v>
      </c>
      <c r="T6" s="48" t="s">
        <v>257</v>
      </c>
    </row>
    <row r="7" spans="1:20" ht="63.75" thickTop="1">
      <c r="A7" s="232"/>
      <c r="B7" s="3" t="s">
        <v>10</v>
      </c>
      <c r="C7" s="4" t="s">
        <v>11</v>
      </c>
      <c r="D7" s="3" t="s">
        <v>12</v>
      </c>
      <c r="E7" s="12">
        <v>45444</v>
      </c>
      <c r="G7" s="49" t="s">
        <v>631</v>
      </c>
      <c r="H7" s="34" t="s">
        <v>243</v>
      </c>
      <c r="I7" s="47">
        <v>0</v>
      </c>
      <c r="J7" s="48" t="s">
        <v>628</v>
      </c>
      <c r="L7" s="42" t="s">
        <v>256</v>
      </c>
      <c r="M7" s="42" t="s">
        <v>622</v>
      </c>
      <c r="N7" s="47">
        <v>1</v>
      </c>
      <c r="O7" s="42" t="s">
        <v>245</v>
      </c>
      <c r="Q7" s="49" t="s">
        <v>256</v>
      </c>
      <c r="R7" s="42" t="s">
        <v>622</v>
      </c>
      <c r="S7" s="47">
        <v>0</v>
      </c>
      <c r="T7" s="53" t="s">
        <v>257</v>
      </c>
    </row>
    <row r="8" spans="1:20" ht="47.25">
      <c r="A8" s="5" t="s">
        <v>13</v>
      </c>
      <c r="B8" s="6" t="s">
        <v>14</v>
      </c>
      <c r="C8" s="7" t="s">
        <v>15</v>
      </c>
      <c r="D8" s="7" t="s">
        <v>16</v>
      </c>
      <c r="E8" s="8" t="s">
        <v>17</v>
      </c>
      <c r="G8" s="49" t="s">
        <v>623</v>
      </c>
      <c r="H8" s="42" t="s">
        <v>246</v>
      </c>
      <c r="I8" s="50">
        <v>1</v>
      </c>
      <c r="J8" s="51" t="s">
        <v>244</v>
      </c>
      <c r="L8" s="41" t="s">
        <v>247</v>
      </c>
      <c r="M8" s="34" t="s">
        <v>243</v>
      </c>
      <c r="N8" s="47">
        <v>0</v>
      </c>
      <c r="O8" s="41" t="s">
        <v>247</v>
      </c>
      <c r="Q8" s="49" t="s">
        <v>623</v>
      </c>
      <c r="R8" s="42" t="s">
        <v>246</v>
      </c>
      <c r="S8" s="47">
        <v>0</v>
      </c>
      <c r="T8" s="53" t="s">
        <v>257</v>
      </c>
    </row>
    <row r="9" spans="1:20" ht="60">
      <c r="A9" s="9" t="s">
        <v>18</v>
      </c>
      <c r="B9" s="4" t="s">
        <v>19</v>
      </c>
      <c r="C9" s="3" t="s">
        <v>20</v>
      </c>
      <c r="D9" s="3" t="s">
        <v>9</v>
      </c>
      <c r="E9" s="8" t="s">
        <v>17</v>
      </c>
      <c r="G9" s="49" t="s">
        <v>248</v>
      </c>
      <c r="H9" s="52" t="s">
        <v>249</v>
      </c>
      <c r="I9" s="50">
        <v>1</v>
      </c>
      <c r="J9" s="51" t="s">
        <v>244</v>
      </c>
      <c r="L9" s="41" t="s">
        <v>247</v>
      </c>
      <c r="M9" s="34" t="s">
        <v>243</v>
      </c>
      <c r="N9" s="47">
        <v>0</v>
      </c>
      <c r="O9" s="41" t="s">
        <v>247</v>
      </c>
      <c r="Q9" s="49" t="s">
        <v>248</v>
      </c>
      <c r="R9" s="42" t="s">
        <v>249</v>
      </c>
      <c r="S9" s="47">
        <v>0</v>
      </c>
      <c r="T9" s="53" t="s">
        <v>257</v>
      </c>
    </row>
    <row r="10" spans="1:20" ht="74.25" customHeight="1">
      <c r="A10" s="5" t="s">
        <v>21</v>
      </c>
      <c r="B10" s="6" t="s">
        <v>22</v>
      </c>
      <c r="C10" s="6" t="s">
        <v>23</v>
      </c>
      <c r="D10" s="7" t="s">
        <v>9</v>
      </c>
      <c r="E10" s="8" t="s">
        <v>24</v>
      </c>
      <c r="G10" s="49" t="s">
        <v>624</v>
      </c>
      <c r="H10" s="42" t="s">
        <v>625</v>
      </c>
      <c r="I10" s="50">
        <v>0</v>
      </c>
      <c r="J10" s="53" t="s">
        <v>626</v>
      </c>
      <c r="L10" s="42" t="s">
        <v>624</v>
      </c>
      <c r="M10" s="42" t="s">
        <v>625</v>
      </c>
      <c r="N10" s="47">
        <v>0</v>
      </c>
      <c r="O10" s="53" t="s">
        <v>626</v>
      </c>
      <c r="Q10" s="49" t="s">
        <v>624</v>
      </c>
      <c r="R10" s="42" t="s">
        <v>625</v>
      </c>
      <c r="S10" s="47">
        <v>1</v>
      </c>
      <c r="T10" s="53" t="s">
        <v>258</v>
      </c>
    </row>
    <row r="11" spans="1:20" ht="97.5" customHeight="1">
      <c r="A11" s="233" t="s">
        <v>25</v>
      </c>
      <c r="B11" s="235" t="s">
        <v>26</v>
      </c>
      <c r="C11" s="235" t="s">
        <v>27</v>
      </c>
      <c r="D11" s="237" t="s">
        <v>28</v>
      </c>
      <c r="E11" s="10">
        <v>45425</v>
      </c>
      <c r="G11" s="49" t="s">
        <v>250</v>
      </c>
      <c r="H11" s="52" t="s">
        <v>249</v>
      </c>
      <c r="I11" s="47">
        <v>1</v>
      </c>
      <c r="J11" s="53" t="s">
        <v>251</v>
      </c>
      <c r="L11" s="41" t="s">
        <v>247</v>
      </c>
      <c r="M11" s="34" t="s">
        <v>243</v>
      </c>
      <c r="N11" s="47">
        <v>0</v>
      </c>
      <c r="O11" s="41" t="s">
        <v>247</v>
      </c>
      <c r="Q11" s="76" t="s">
        <v>244</v>
      </c>
      <c r="R11" s="44" t="s">
        <v>243</v>
      </c>
      <c r="S11" s="47">
        <v>0</v>
      </c>
      <c r="T11" s="53" t="s">
        <v>259</v>
      </c>
    </row>
    <row r="12" spans="1:20" ht="176.25" customHeight="1">
      <c r="A12" s="233"/>
      <c r="B12" s="235"/>
      <c r="C12" s="235"/>
      <c r="D12" s="237"/>
      <c r="E12" s="10">
        <v>45549</v>
      </c>
      <c r="G12" s="54" t="s">
        <v>252</v>
      </c>
      <c r="H12" s="44" t="s">
        <v>243</v>
      </c>
      <c r="I12" s="44">
        <v>0</v>
      </c>
      <c r="J12" s="51" t="s">
        <v>252</v>
      </c>
      <c r="L12" s="59" t="s">
        <v>253</v>
      </c>
      <c r="M12" s="55" t="s">
        <v>254</v>
      </c>
      <c r="N12" s="47">
        <v>1</v>
      </c>
      <c r="O12" s="42" t="s">
        <v>251</v>
      </c>
      <c r="Q12" s="54" t="s">
        <v>244</v>
      </c>
      <c r="R12" s="44" t="s">
        <v>243</v>
      </c>
      <c r="S12" s="47">
        <v>0</v>
      </c>
      <c r="T12" s="53" t="s">
        <v>260</v>
      </c>
    </row>
    <row r="13" spans="1:20" ht="114" customHeight="1" thickBot="1">
      <c r="A13" s="234"/>
      <c r="B13" s="236"/>
      <c r="C13" s="236"/>
      <c r="D13" s="238"/>
      <c r="E13" s="11">
        <v>45307</v>
      </c>
      <c r="G13" s="56" t="s">
        <v>252</v>
      </c>
      <c r="H13" s="57" t="s">
        <v>243</v>
      </c>
      <c r="I13" s="57">
        <v>0</v>
      </c>
      <c r="J13" s="58" t="s">
        <v>252</v>
      </c>
      <c r="L13" s="43" t="s">
        <v>252</v>
      </c>
      <c r="M13" s="34" t="s">
        <v>243</v>
      </c>
      <c r="N13" s="34">
        <v>0</v>
      </c>
      <c r="O13" s="41" t="s">
        <v>252</v>
      </c>
      <c r="Q13" s="93" t="s">
        <v>261</v>
      </c>
      <c r="R13" s="94" t="s">
        <v>254</v>
      </c>
      <c r="S13" s="95">
        <v>1</v>
      </c>
      <c r="T13" s="197" t="s">
        <v>251</v>
      </c>
    </row>
    <row r="14" spans="1:20" ht="15.75" thickTop="1"/>
  </sheetData>
  <mergeCells count="26">
    <mergeCell ref="Q4:Q5"/>
    <mergeCell ref="R4:R5"/>
    <mergeCell ref="Q3:T3"/>
    <mergeCell ref="S4:S5"/>
    <mergeCell ref="T4:T5"/>
    <mergeCell ref="G3:J3"/>
    <mergeCell ref="L3:O3"/>
    <mergeCell ref="G4:G5"/>
    <mergeCell ref="H4:H5"/>
    <mergeCell ref="I4:I5"/>
    <mergeCell ref="J4:J5"/>
    <mergeCell ref="L4:L5"/>
    <mergeCell ref="M4:M5"/>
    <mergeCell ref="N4:N5"/>
    <mergeCell ref="O4:O5"/>
    <mergeCell ref="A3:E3"/>
    <mergeCell ref="A4:A5"/>
    <mergeCell ref="B4:B5"/>
    <mergeCell ref="C4:C5"/>
    <mergeCell ref="D4:D5"/>
    <mergeCell ref="E4:E5"/>
    <mergeCell ref="A6:A7"/>
    <mergeCell ref="A11:A13"/>
    <mergeCell ref="B11:B13"/>
    <mergeCell ref="C11:C13"/>
    <mergeCell ref="D11:D13"/>
  </mergeCells>
  <hyperlinks>
    <hyperlink ref="H11" r:id="rId1" xr:uid="{96316D34-9E66-4728-880E-CD6234E61774}"/>
    <hyperlink ref="H9" r:id="rId2" xr:uid="{E04AA0D7-FE1C-4AD1-A73E-90D3BE399A7B}"/>
    <hyperlink ref="M12" r:id="rId3" xr:uid="{56493778-2E8C-420C-B569-99A209B03791}"/>
    <hyperlink ref="R13" r:id="rId4" xr:uid="{CDF10FBE-F5AD-481E-87E3-938DC16A430B}"/>
  </hyperlinks>
  <pageMargins left="0.7" right="0.7" top="0.75" bottom="0.75" header="0.3" footer="0.3"/>
  <pageSetup paperSize="9" scale="54"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8D58-6AE3-470C-8737-F24E050237B2}">
  <dimension ref="A1:AN247"/>
  <sheetViews>
    <sheetView workbookViewId="0">
      <selection activeCell="R124" sqref="R124"/>
    </sheetView>
  </sheetViews>
  <sheetFormatPr baseColWidth="10" defaultRowHeight="12.75"/>
  <cols>
    <col min="1" max="1" width="4.7109375" style="65" bestFit="1" customWidth="1"/>
    <col min="2" max="2" width="3.28515625" style="65" bestFit="1" customWidth="1"/>
    <col min="3" max="3" width="6.28515625" style="65" bestFit="1" customWidth="1"/>
    <col min="4" max="4" width="7" style="65" bestFit="1" customWidth="1"/>
    <col min="5" max="5" width="10.140625" style="65" bestFit="1" customWidth="1"/>
    <col min="6" max="6" width="8.5703125" style="65" bestFit="1" customWidth="1"/>
    <col min="7" max="7" width="20.42578125" style="65" bestFit="1" customWidth="1"/>
    <col min="8" max="8" width="9.5703125" style="65" bestFit="1" customWidth="1"/>
    <col min="9" max="9" width="13.42578125" style="65" bestFit="1" customWidth="1"/>
    <col min="10" max="10" width="16.7109375" style="65" bestFit="1" customWidth="1"/>
    <col min="11" max="11" width="2.28515625" style="65" bestFit="1" customWidth="1"/>
    <col min="12" max="12" width="5.5703125" style="65" bestFit="1" customWidth="1"/>
    <col min="13" max="13" width="9.140625" style="65" bestFit="1" customWidth="1"/>
    <col min="14" max="14" width="4.7109375" style="65" bestFit="1" customWidth="1"/>
    <col min="15" max="15" width="8.7109375" style="65" bestFit="1" customWidth="1"/>
    <col min="16" max="16" width="8.28515625" style="65" bestFit="1" customWidth="1"/>
    <col min="17" max="17" width="8.5703125" style="65" bestFit="1" customWidth="1"/>
    <col min="18" max="18" width="16.7109375" style="65" bestFit="1" customWidth="1"/>
    <col min="19" max="19" width="7.7109375" style="65" bestFit="1" customWidth="1"/>
    <col min="20" max="20" width="4.85546875" style="65" bestFit="1" customWidth="1"/>
    <col min="21" max="21" width="17.140625" style="65" bestFit="1" customWidth="1"/>
    <col min="22" max="22" width="16.7109375" style="65" bestFit="1" customWidth="1"/>
    <col min="23" max="23" width="33.85546875" style="65" bestFit="1" customWidth="1"/>
    <col min="24" max="24" width="29.5703125" style="65" bestFit="1" customWidth="1"/>
    <col min="25" max="25" width="4.28515625" style="65" bestFit="1" customWidth="1"/>
    <col min="26" max="26" width="33.85546875" style="65" bestFit="1" customWidth="1"/>
    <col min="27" max="27" width="12.5703125" style="65" bestFit="1" customWidth="1"/>
    <col min="28" max="28" width="16.7109375" style="65" bestFit="1" customWidth="1"/>
    <col min="29" max="29" width="66.7109375" style="65" bestFit="1" customWidth="1"/>
    <col min="30" max="30" width="17" style="65" bestFit="1" customWidth="1"/>
    <col min="31" max="31" width="12.42578125" style="65" bestFit="1" customWidth="1"/>
    <col min="32" max="32" width="9.85546875" style="65" bestFit="1" customWidth="1"/>
    <col min="33" max="33" width="49.7109375" style="65" bestFit="1" customWidth="1"/>
    <col min="34" max="34" width="43.28515625" style="65" bestFit="1" customWidth="1"/>
    <col min="35" max="35" width="12.42578125" style="65" bestFit="1" customWidth="1"/>
    <col min="36" max="36" width="3.28515625" style="65" bestFit="1" customWidth="1"/>
    <col min="37" max="37" width="1" style="65" bestFit="1" customWidth="1"/>
    <col min="38" max="38" width="0.28515625" style="65" bestFit="1" customWidth="1"/>
    <col min="39" max="39" width="2.85546875" style="65" bestFit="1" customWidth="1"/>
    <col min="40" max="40" width="12.5703125" style="65" bestFit="1" customWidth="1"/>
    <col min="41" max="256" width="8.85546875" style="65" customWidth="1"/>
    <col min="257" max="257" width="4.7109375" style="65" bestFit="1" customWidth="1"/>
    <col min="258" max="258" width="3.28515625" style="65" bestFit="1" customWidth="1"/>
    <col min="259" max="259" width="6.28515625" style="65" bestFit="1" customWidth="1"/>
    <col min="260" max="260" width="7" style="65" bestFit="1" customWidth="1"/>
    <col min="261" max="261" width="10.140625" style="65" bestFit="1" customWidth="1"/>
    <col min="262" max="262" width="8.5703125" style="65" bestFit="1" customWidth="1"/>
    <col min="263" max="263" width="20.42578125" style="65" bestFit="1" customWidth="1"/>
    <col min="264" max="264" width="9.5703125" style="65" bestFit="1" customWidth="1"/>
    <col min="265" max="265" width="13.42578125" style="65" bestFit="1" customWidth="1"/>
    <col min="266" max="266" width="16.7109375" style="65" bestFit="1" customWidth="1"/>
    <col min="267" max="267" width="2.28515625" style="65" bestFit="1" customWidth="1"/>
    <col min="268" max="268" width="5.5703125" style="65" bestFit="1" customWidth="1"/>
    <col min="269" max="269" width="9.140625" style="65" bestFit="1" customWidth="1"/>
    <col min="270" max="270" width="4.7109375" style="65" bestFit="1" customWidth="1"/>
    <col min="271" max="271" width="8.7109375" style="65" bestFit="1" customWidth="1"/>
    <col min="272" max="272" width="8.28515625" style="65" bestFit="1" customWidth="1"/>
    <col min="273" max="273" width="8.5703125" style="65" bestFit="1" customWidth="1"/>
    <col min="274" max="274" width="16.7109375" style="65" bestFit="1" customWidth="1"/>
    <col min="275" max="275" width="7.7109375" style="65" bestFit="1" customWidth="1"/>
    <col min="276" max="276" width="4.85546875" style="65" bestFit="1" customWidth="1"/>
    <col min="277" max="277" width="17.140625" style="65" bestFit="1" customWidth="1"/>
    <col min="278" max="278" width="16.7109375" style="65" bestFit="1" customWidth="1"/>
    <col min="279" max="279" width="33.85546875" style="65" bestFit="1" customWidth="1"/>
    <col min="280" max="280" width="29.5703125" style="65" bestFit="1" customWidth="1"/>
    <col min="281" max="281" width="4.28515625" style="65" bestFit="1" customWidth="1"/>
    <col min="282" max="282" width="33.85546875" style="65" bestFit="1" customWidth="1"/>
    <col min="283" max="283" width="12.5703125" style="65" bestFit="1" customWidth="1"/>
    <col min="284" max="284" width="16.7109375" style="65" bestFit="1" customWidth="1"/>
    <col min="285" max="285" width="66.7109375" style="65" bestFit="1" customWidth="1"/>
    <col min="286" max="286" width="17" style="65" bestFit="1" customWidth="1"/>
    <col min="287" max="287" width="12.42578125" style="65" bestFit="1" customWidth="1"/>
    <col min="288" max="288" width="9.85546875" style="65" bestFit="1" customWidth="1"/>
    <col min="289" max="289" width="49.7109375" style="65" bestFit="1" customWidth="1"/>
    <col min="290" max="290" width="43.28515625" style="65" bestFit="1" customWidth="1"/>
    <col min="291" max="291" width="12.42578125" style="65" bestFit="1" customWidth="1"/>
    <col min="292" max="292" width="3.28515625" style="65" bestFit="1" customWidth="1"/>
    <col min="293" max="293" width="1" style="65" bestFit="1" customWidth="1"/>
    <col min="294" max="294" width="0.28515625" style="65" bestFit="1" customWidth="1"/>
    <col min="295" max="295" width="2.85546875" style="65" bestFit="1" customWidth="1"/>
    <col min="296" max="296" width="12.5703125" style="65" bestFit="1" customWidth="1"/>
    <col min="297" max="512" width="8.85546875" style="65" customWidth="1"/>
    <col min="513" max="513" width="4.7109375" style="65" bestFit="1" customWidth="1"/>
    <col min="514" max="514" width="3.28515625" style="65" bestFit="1" customWidth="1"/>
    <col min="515" max="515" width="6.28515625" style="65" bestFit="1" customWidth="1"/>
    <col min="516" max="516" width="7" style="65" bestFit="1" customWidth="1"/>
    <col min="517" max="517" width="10.140625" style="65" bestFit="1" customWidth="1"/>
    <col min="518" max="518" width="8.5703125" style="65" bestFit="1" customWidth="1"/>
    <col min="519" max="519" width="20.42578125" style="65" bestFit="1" customWidth="1"/>
    <col min="520" max="520" width="9.5703125" style="65" bestFit="1" customWidth="1"/>
    <col min="521" max="521" width="13.42578125" style="65" bestFit="1" customWidth="1"/>
    <col min="522" max="522" width="16.7109375" style="65" bestFit="1" customWidth="1"/>
    <col min="523" max="523" width="2.28515625" style="65" bestFit="1" customWidth="1"/>
    <col min="524" max="524" width="5.5703125" style="65" bestFit="1" customWidth="1"/>
    <col min="525" max="525" width="9.140625" style="65" bestFit="1" customWidth="1"/>
    <col min="526" max="526" width="4.7109375" style="65" bestFit="1" customWidth="1"/>
    <col min="527" max="527" width="8.7109375" style="65" bestFit="1" customWidth="1"/>
    <col min="528" max="528" width="8.28515625" style="65" bestFit="1" customWidth="1"/>
    <col min="529" max="529" width="8.5703125" style="65" bestFit="1" customWidth="1"/>
    <col min="530" max="530" width="16.7109375" style="65" bestFit="1" customWidth="1"/>
    <col min="531" max="531" width="7.7109375" style="65" bestFit="1" customWidth="1"/>
    <col min="532" max="532" width="4.85546875" style="65" bestFit="1" customWidth="1"/>
    <col min="533" max="533" width="17.140625" style="65" bestFit="1" customWidth="1"/>
    <col min="534" max="534" width="16.7109375" style="65" bestFit="1" customWidth="1"/>
    <col min="535" max="535" width="33.85546875" style="65" bestFit="1" customWidth="1"/>
    <col min="536" max="536" width="29.5703125" style="65" bestFit="1" customWidth="1"/>
    <col min="537" max="537" width="4.28515625" style="65" bestFit="1" customWidth="1"/>
    <col min="538" max="538" width="33.85546875" style="65" bestFit="1" customWidth="1"/>
    <col min="539" max="539" width="12.5703125" style="65" bestFit="1" customWidth="1"/>
    <col min="540" max="540" width="16.7109375" style="65" bestFit="1" customWidth="1"/>
    <col min="541" max="541" width="66.7109375" style="65" bestFit="1" customWidth="1"/>
    <col min="542" max="542" width="17" style="65" bestFit="1" customWidth="1"/>
    <col min="543" max="543" width="12.42578125" style="65" bestFit="1" customWidth="1"/>
    <col min="544" max="544" width="9.85546875" style="65" bestFit="1" customWidth="1"/>
    <col min="545" max="545" width="49.7109375" style="65" bestFit="1" customWidth="1"/>
    <col min="546" max="546" width="43.28515625" style="65" bestFit="1" customWidth="1"/>
    <col min="547" max="547" width="12.42578125" style="65" bestFit="1" customWidth="1"/>
    <col min="548" max="548" width="3.28515625" style="65" bestFit="1" customWidth="1"/>
    <col min="549" max="549" width="1" style="65" bestFit="1" customWidth="1"/>
    <col min="550" max="550" width="0.28515625" style="65" bestFit="1" customWidth="1"/>
    <col min="551" max="551" width="2.85546875" style="65" bestFit="1" customWidth="1"/>
    <col min="552" max="552" width="12.5703125" style="65" bestFit="1" customWidth="1"/>
    <col min="553" max="768" width="8.85546875" style="65" customWidth="1"/>
    <col min="769" max="769" width="4.7109375" style="65" bestFit="1" customWidth="1"/>
    <col min="770" max="770" width="3.28515625" style="65" bestFit="1" customWidth="1"/>
    <col min="771" max="771" width="6.28515625" style="65" bestFit="1" customWidth="1"/>
    <col min="772" max="772" width="7" style="65" bestFit="1" customWidth="1"/>
    <col min="773" max="773" width="10.140625" style="65" bestFit="1" customWidth="1"/>
    <col min="774" max="774" width="8.5703125" style="65" bestFit="1" customWidth="1"/>
    <col min="775" max="775" width="20.42578125" style="65" bestFit="1" customWidth="1"/>
    <col min="776" max="776" width="9.5703125" style="65" bestFit="1" customWidth="1"/>
    <col min="777" max="777" width="13.42578125" style="65" bestFit="1" customWidth="1"/>
    <col min="778" max="778" width="16.7109375" style="65" bestFit="1" customWidth="1"/>
    <col min="779" max="779" width="2.28515625" style="65" bestFit="1" customWidth="1"/>
    <col min="780" max="780" width="5.5703125" style="65" bestFit="1" customWidth="1"/>
    <col min="781" max="781" width="9.140625" style="65" bestFit="1" customWidth="1"/>
    <col min="782" max="782" width="4.7109375" style="65" bestFit="1" customWidth="1"/>
    <col min="783" max="783" width="8.7109375" style="65" bestFit="1" customWidth="1"/>
    <col min="784" max="784" width="8.28515625" style="65" bestFit="1" customWidth="1"/>
    <col min="785" max="785" width="8.5703125" style="65" bestFit="1" customWidth="1"/>
    <col min="786" max="786" width="16.7109375" style="65" bestFit="1" customWidth="1"/>
    <col min="787" max="787" width="7.7109375" style="65" bestFit="1" customWidth="1"/>
    <col min="788" max="788" width="4.85546875" style="65" bestFit="1" customWidth="1"/>
    <col min="789" max="789" width="17.140625" style="65" bestFit="1" customWidth="1"/>
    <col min="790" max="790" width="16.7109375" style="65" bestFit="1" customWidth="1"/>
    <col min="791" max="791" width="33.85546875" style="65" bestFit="1" customWidth="1"/>
    <col min="792" max="792" width="29.5703125" style="65" bestFit="1" customWidth="1"/>
    <col min="793" max="793" width="4.28515625" style="65" bestFit="1" customWidth="1"/>
    <col min="794" max="794" width="33.85546875" style="65" bestFit="1" customWidth="1"/>
    <col min="795" max="795" width="12.5703125" style="65" bestFit="1" customWidth="1"/>
    <col min="796" max="796" width="16.7109375" style="65" bestFit="1" customWidth="1"/>
    <col min="797" max="797" width="66.7109375" style="65" bestFit="1" customWidth="1"/>
    <col min="798" max="798" width="17" style="65" bestFit="1" customWidth="1"/>
    <col min="799" max="799" width="12.42578125" style="65" bestFit="1" customWidth="1"/>
    <col min="800" max="800" width="9.85546875" style="65" bestFit="1" customWidth="1"/>
    <col min="801" max="801" width="49.7109375" style="65" bestFit="1" customWidth="1"/>
    <col min="802" max="802" width="43.28515625" style="65" bestFit="1" customWidth="1"/>
    <col min="803" max="803" width="12.42578125" style="65" bestFit="1" customWidth="1"/>
    <col min="804" max="804" width="3.28515625" style="65" bestFit="1" customWidth="1"/>
    <col min="805" max="805" width="1" style="65" bestFit="1" customWidth="1"/>
    <col min="806" max="806" width="0.28515625" style="65" bestFit="1" customWidth="1"/>
    <col min="807" max="807" width="2.85546875" style="65" bestFit="1" customWidth="1"/>
    <col min="808" max="808" width="12.5703125" style="65" bestFit="1" customWidth="1"/>
    <col min="809" max="1024" width="8.85546875" style="65" customWidth="1"/>
    <col min="1025" max="1025" width="4.7109375" style="65" bestFit="1" customWidth="1"/>
    <col min="1026" max="1026" width="3.28515625" style="65" bestFit="1" customWidth="1"/>
    <col min="1027" max="1027" width="6.28515625" style="65" bestFit="1" customWidth="1"/>
    <col min="1028" max="1028" width="7" style="65" bestFit="1" customWidth="1"/>
    <col min="1029" max="1029" width="10.140625" style="65" bestFit="1" customWidth="1"/>
    <col min="1030" max="1030" width="8.5703125" style="65" bestFit="1" customWidth="1"/>
    <col min="1031" max="1031" width="20.42578125" style="65" bestFit="1" customWidth="1"/>
    <col min="1032" max="1032" width="9.5703125" style="65" bestFit="1" customWidth="1"/>
    <col min="1033" max="1033" width="13.42578125" style="65" bestFit="1" customWidth="1"/>
    <col min="1034" max="1034" width="16.7109375" style="65" bestFit="1" customWidth="1"/>
    <col min="1035" max="1035" width="2.28515625" style="65" bestFit="1" customWidth="1"/>
    <col min="1036" max="1036" width="5.5703125" style="65" bestFit="1" customWidth="1"/>
    <col min="1037" max="1037" width="9.140625" style="65" bestFit="1" customWidth="1"/>
    <col min="1038" max="1038" width="4.7109375" style="65" bestFit="1" customWidth="1"/>
    <col min="1039" max="1039" width="8.7109375" style="65" bestFit="1" customWidth="1"/>
    <col min="1040" max="1040" width="8.28515625" style="65" bestFit="1" customWidth="1"/>
    <col min="1041" max="1041" width="8.5703125" style="65" bestFit="1" customWidth="1"/>
    <col min="1042" max="1042" width="16.7109375" style="65" bestFit="1" customWidth="1"/>
    <col min="1043" max="1043" width="7.7109375" style="65" bestFit="1" customWidth="1"/>
    <col min="1044" max="1044" width="4.85546875" style="65" bestFit="1" customWidth="1"/>
    <col min="1045" max="1045" width="17.140625" style="65" bestFit="1" customWidth="1"/>
    <col min="1046" max="1046" width="16.7109375" style="65" bestFit="1" customWidth="1"/>
    <col min="1047" max="1047" width="33.85546875" style="65" bestFit="1" customWidth="1"/>
    <col min="1048" max="1048" width="29.5703125" style="65" bestFit="1" customWidth="1"/>
    <col min="1049" max="1049" width="4.28515625" style="65" bestFit="1" customWidth="1"/>
    <col min="1050" max="1050" width="33.85546875" style="65" bestFit="1" customWidth="1"/>
    <col min="1051" max="1051" width="12.5703125" style="65" bestFit="1" customWidth="1"/>
    <col min="1052" max="1052" width="16.7109375" style="65" bestFit="1" customWidth="1"/>
    <col min="1053" max="1053" width="66.7109375" style="65" bestFit="1" customWidth="1"/>
    <col min="1054" max="1054" width="17" style="65" bestFit="1" customWidth="1"/>
    <col min="1055" max="1055" width="12.42578125" style="65" bestFit="1" customWidth="1"/>
    <col min="1056" max="1056" width="9.85546875" style="65" bestFit="1" customWidth="1"/>
    <col min="1057" max="1057" width="49.7109375" style="65" bestFit="1" customWidth="1"/>
    <col min="1058" max="1058" width="43.28515625" style="65" bestFit="1" customWidth="1"/>
    <col min="1059" max="1059" width="12.42578125" style="65" bestFit="1" customWidth="1"/>
    <col min="1060" max="1060" width="3.28515625" style="65" bestFit="1" customWidth="1"/>
    <col min="1061" max="1061" width="1" style="65" bestFit="1" customWidth="1"/>
    <col min="1062" max="1062" width="0.28515625" style="65" bestFit="1" customWidth="1"/>
    <col min="1063" max="1063" width="2.85546875" style="65" bestFit="1" customWidth="1"/>
    <col min="1064" max="1064" width="12.5703125" style="65" bestFit="1" customWidth="1"/>
    <col min="1065" max="1280" width="8.85546875" style="65" customWidth="1"/>
    <col min="1281" max="1281" width="4.7109375" style="65" bestFit="1" customWidth="1"/>
    <col min="1282" max="1282" width="3.28515625" style="65" bestFit="1" customWidth="1"/>
    <col min="1283" max="1283" width="6.28515625" style="65" bestFit="1" customWidth="1"/>
    <col min="1284" max="1284" width="7" style="65" bestFit="1" customWidth="1"/>
    <col min="1285" max="1285" width="10.140625" style="65" bestFit="1" customWidth="1"/>
    <col min="1286" max="1286" width="8.5703125" style="65" bestFit="1" customWidth="1"/>
    <col min="1287" max="1287" width="20.42578125" style="65" bestFit="1" customWidth="1"/>
    <col min="1288" max="1288" width="9.5703125" style="65" bestFit="1" customWidth="1"/>
    <col min="1289" max="1289" width="13.42578125" style="65" bestFit="1" customWidth="1"/>
    <col min="1290" max="1290" width="16.7109375" style="65" bestFit="1" customWidth="1"/>
    <col min="1291" max="1291" width="2.28515625" style="65" bestFit="1" customWidth="1"/>
    <col min="1292" max="1292" width="5.5703125" style="65" bestFit="1" customWidth="1"/>
    <col min="1293" max="1293" width="9.140625" style="65" bestFit="1" customWidth="1"/>
    <col min="1294" max="1294" width="4.7109375" style="65" bestFit="1" customWidth="1"/>
    <col min="1295" max="1295" width="8.7109375" style="65" bestFit="1" customWidth="1"/>
    <col min="1296" max="1296" width="8.28515625" style="65" bestFit="1" customWidth="1"/>
    <col min="1297" max="1297" width="8.5703125" style="65" bestFit="1" customWidth="1"/>
    <col min="1298" max="1298" width="16.7109375" style="65" bestFit="1" customWidth="1"/>
    <col min="1299" max="1299" width="7.7109375" style="65" bestFit="1" customWidth="1"/>
    <col min="1300" max="1300" width="4.85546875" style="65" bestFit="1" customWidth="1"/>
    <col min="1301" max="1301" width="17.140625" style="65" bestFit="1" customWidth="1"/>
    <col min="1302" max="1302" width="16.7109375" style="65" bestFit="1" customWidth="1"/>
    <col min="1303" max="1303" width="33.85546875" style="65" bestFit="1" customWidth="1"/>
    <col min="1304" max="1304" width="29.5703125" style="65" bestFit="1" customWidth="1"/>
    <col min="1305" max="1305" width="4.28515625" style="65" bestFit="1" customWidth="1"/>
    <col min="1306" max="1306" width="33.85546875" style="65" bestFit="1" customWidth="1"/>
    <col min="1307" max="1307" width="12.5703125" style="65" bestFit="1" customWidth="1"/>
    <col min="1308" max="1308" width="16.7109375" style="65" bestFit="1" customWidth="1"/>
    <col min="1309" max="1309" width="66.7109375" style="65" bestFit="1" customWidth="1"/>
    <col min="1310" max="1310" width="17" style="65" bestFit="1" customWidth="1"/>
    <col min="1311" max="1311" width="12.42578125" style="65" bestFit="1" customWidth="1"/>
    <col min="1312" max="1312" width="9.85546875" style="65" bestFit="1" customWidth="1"/>
    <col min="1313" max="1313" width="49.7109375" style="65" bestFit="1" customWidth="1"/>
    <col min="1314" max="1314" width="43.28515625" style="65" bestFit="1" customWidth="1"/>
    <col min="1315" max="1315" width="12.42578125" style="65" bestFit="1" customWidth="1"/>
    <col min="1316" max="1316" width="3.28515625" style="65" bestFit="1" customWidth="1"/>
    <col min="1317" max="1317" width="1" style="65" bestFit="1" customWidth="1"/>
    <col min="1318" max="1318" width="0.28515625" style="65" bestFit="1" customWidth="1"/>
    <col min="1319" max="1319" width="2.85546875" style="65" bestFit="1" customWidth="1"/>
    <col min="1320" max="1320" width="12.5703125" style="65" bestFit="1" customWidth="1"/>
    <col min="1321" max="1536" width="8.85546875" style="65" customWidth="1"/>
    <col min="1537" max="1537" width="4.7109375" style="65" bestFit="1" customWidth="1"/>
    <col min="1538" max="1538" width="3.28515625" style="65" bestFit="1" customWidth="1"/>
    <col min="1539" max="1539" width="6.28515625" style="65" bestFit="1" customWidth="1"/>
    <col min="1540" max="1540" width="7" style="65" bestFit="1" customWidth="1"/>
    <col min="1541" max="1541" width="10.140625" style="65" bestFit="1" customWidth="1"/>
    <col min="1542" max="1542" width="8.5703125" style="65" bestFit="1" customWidth="1"/>
    <col min="1543" max="1543" width="20.42578125" style="65" bestFit="1" customWidth="1"/>
    <col min="1544" max="1544" width="9.5703125" style="65" bestFit="1" customWidth="1"/>
    <col min="1545" max="1545" width="13.42578125" style="65" bestFit="1" customWidth="1"/>
    <col min="1546" max="1546" width="16.7109375" style="65" bestFit="1" customWidth="1"/>
    <col min="1547" max="1547" width="2.28515625" style="65" bestFit="1" customWidth="1"/>
    <col min="1548" max="1548" width="5.5703125" style="65" bestFit="1" customWidth="1"/>
    <col min="1549" max="1549" width="9.140625" style="65" bestFit="1" customWidth="1"/>
    <col min="1550" max="1550" width="4.7109375" style="65" bestFit="1" customWidth="1"/>
    <col min="1551" max="1551" width="8.7109375" style="65" bestFit="1" customWidth="1"/>
    <col min="1552" max="1552" width="8.28515625" style="65" bestFit="1" customWidth="1"/>
    <col min="1553" max="1553" width="8.5703125" style="65" bestFit="1" customWidth="1"/>
    <col min="1554" max="1554" width="16.7109375" style="65" bestFit="1" customWidth="1"/>
    <col min="1555" max="1555" width="7.7109375" style="65" bestFit="1" customWidth="1"/>
    <col min="1556" max="1556" width="4.85546875" style="65" bestFit="1" customWidth="1"/>
    <col min="1557" max="1557" width="17.140625" style="65" bestFit="1" customWidth="1"/>
    <col min="1558" max="1558" width="16.7109375" style="65" bestFit="1" customWidth="1"/>
    <col min="1559" max="1559" width="33.85546875" style="65" bestFit="1" customWidth="1"/>
    <col min="1560" max="1560" width="29.5703125" style="65" bestFit="1" customWidth="1"/>
    <col min="1561" max="1561" width="4.28515625" style="65" bestFit="1" customWidth="1"/>
    <col min="1562" max="1562" width="33.85546875" style="65" bestFit="1" customWidth="1"/>
    <col min="1563" max="1563" width="12.5703125" style="65" bestFit="1" customWidth="1"/>
    <col min="1564" max="1564" width="16.7109375" style="65" bestFit="1" customWidth="1"/>
    <col min="1565" max="1565" width="66.7109375" style="65" bestFit="1" customWidth="1"/>
    <col min="1566" max="1566" width="17" style="65" bestFit="1" customWidth="1"/>
    <col min="1567" max="1567" width="12.42578125" style="65" bestFit="1" customWidth="1"/>
    <col min="1568" max="1568" width="9.85546875" style="65" bestFit="1" customWidth="1"/>
    <col min="1569" max="1569" width="49.7109375" style="65" bestFit="1" customWidth="1"/>
    <col min="1570" max="1570" width="43.28515625" style="65" bestFit="1" customWidth="1"/>
    <col min="1571" max="1571" width="12.42578125" style="65" bestFit="1" customWidth="1"/>
    <col min="1572" max="1572" width="3.28515625" style="65" bestFit="1" customWidth="1"/>
    <col min="1573" max="1573" width="1" style="65" bestFit="1" customWidth="1"/>
    <col min="1574" max="1574" width="0.28515625" style="65" bestFit="1" customWidth="1"/>
    <col min="1575" max="1575" width="2.85546875" style="65" bestFit="1" customWidth="1"/>
    <col min="1576" max="1576" width="12.5703125" style="65" bestFit="1" customWidth="1"/>
    <col min="1577" max="1792" width="8.85546875" style="65" customWidth="1"/>
    <col min="1793" max="1793" width="4.7109375" style="65" bestFit="1" customWidth="1"/>
    <col min="1794" max="1794" width="3.28515625" style="65" bestFit="1" customWidth="1"/>
    <col min="1795" max="1795" width="6.28515625" style="65" bestFit="1" customWidth="1"/>
    <col min="1796" max="1796" width="7" style="65" bestFit="1" customWidth="1"/>
    <col min="1797" max="1797" width="10.140625" style="65" bestFit="1" customWidth="1"/>
    <col min="1798" max="1798" width="8.5703125" style="65" bestFit="1" customWidth="1"/>
    <col min="1799" max="1799" width="20.42578125" style="65" bestFit="1" customWidth="1"/>
    <col min="1800" max="1800" width="9.5703125" style="65" bestFit="1" customWidth="1"/>
    <col min="1801" max="1801" width="13.42578125" style="65" bestFit="1" customWidth="1"/>
    <col min="1802" max="1802" width="16.7109375" style="65" bestFit="1" customWidth="1"/>
    <col min="1803" max="1803" width="2.28515625" style="65" bestFit="1" customWidth="1"/>
    <col min="1804" max="1804" width="5.5703125" style="65" bestFit="1" customWidth="1"/>
    <col min="1805" max="1805" width="9.140625" style="65" bestFit="1" customWidth="1"/>
    <col min="1806" max="1806" width="4.7109375" style="65" bestFit="1" customWidth="1"/>
    <col min="1807" max="1807" width="8.7109375" style="65" bestFit="1" customWidth="1"/>
    <col min="1808" max="1808" width="8.28515625" style="65" bestFit="1" customWidth="1"/>
    <col min="1809" max="1809" width="8.5703125" style="65" bestFit="1" customWidth="1"/>
    <col min="1810" max="1810" width="16.7109375" style="65" bestFit="1" customWidth="1"/>
    <col min="1811" max="1811" width="7.7109375" style="65" bestFit="1" customWidth="1"/>
    <col min="1812" max="1812" width="4.85546875" style="65" bestFit="1" customWidth="1"/>
    <col min="1813" max="1813" width="17.140625" style="65" bestFit="1" customWidth="1"/>
    <col min="1814" max="1814" width="16.7109375" style="65" bestFit="1" customWidth="1"/>
    <col min="1815" max="1815" width="33.85546875" style="65" bestFit="1" customWidth="1"/>
    <col min="1816" max="1816" width="29.5703125" style="65" bestFit="1" customWidth="1"/>
    <col min="1817" max="1817" width="4.28515625" style="65" bestFit="1" customWidth="1"/>
    <col min="1818" max="1818" width="33.85546875" style="65" bestFit="1" customWidth="1"/>
    <col min="1819" max="1819" width="12.5703125" style="65" bestFit="1" customWidth="1"/>
    <col min="1820" max="1820" width="16.7109375" style="65" bestFit="1" customWidth="1"/>
    <col min="1821" max="1821" width="66.7109375" style="65" bestFit="1" customWidth="1"/>
    <col min="1822" max="1822" width="17" style="65" bestFit="1" customWidth="1"/>
    <col min="1823" max="1823" width="12.42578125" style="65" bestFit="1" customWidth="1"/>
    <col min="1824" max="1824" width="9.85546875" style="65" bestFit="1" customWidth="1"/>
    <col min="1825" max="1825" width="49.7109375" style="65" bestFit="1" customWidth="1"/>
    <col min="1826" max="1826" width="43.28515625" style="65" bestFit="1" customWidth="1"/>
    <col min="1827" max="1827" width="12.42578125" style="65" bestFit="1" customWidth="1"/>
    <col min="1828" max="1828" width="3.28515625" style="65" bestFit="1" customWidth="1"/>
    <col min="1829" max="1829" width="1" style="65" bestFit="1" customWidth="1"/>
    <col min="1830" max="1830" width="0.28515625" style="65" bestFit="1" customWidth="1"/>
    <col min="1831" max="1831" width="2.85546875" style="65" bestFit="1" customWidth="1"/>
    <col min="1832" max="1832" width="12.5703125" style="65" bestFit="1" customWidth="1"/>
    <col min="1833" max="2048" width="8.85546875" style="65" customWidth="1"/>
    <col min="2049" max="2049" width="4.7109375" style="65" bestFit="1" customWidth="1"/>
    <col min="2050" max="2050" width="3.28515625" style="65" bestFit="1" customWidth="1"/>
    <col min="2051" max="2051" width="6.28515625" style="65" bestFit="1" customWidth="1"/>
    <col min="2052" max="2052" width="7" style="65" bestFit="1" customWidth="1"/>
    <col min="2053" max="2053" width="10.140625" style="65" bestFit="1" customWidth="1"/>
    <col min="2054" max="2054" width="8.5703125" style="65" bestFit="1" customWidth="1"/>
    <col min="2055" max="2055" width="20.42578125" style="65" bestFit="1" customWidth="1"/>
    <col min="2056" max="2056" width="9.5703125" style="65" bestFit="1" customWidth="1"/>
    <col min="2057" max="2057" width="13.42578125" style="65" bestFit="1" customWidth="1"/>
    <col min="2058" max="2058" width="16.7109375" style="65" bestFit="1" customWidth="1"/>
    <col min="2059" max="2059" width="2.28515625" style="65" bestFit="1" customWidth="1"/>
    <col min="2060" max="2060" width="5.5703125" style="65" bestFit="1" customWidth="1"/>
    <col min="2061" max="2061" width="9.140625" style="65" bestFit="1" customWidth="1"/>
    <col min="2062" max="2062" width="4.7109375" style="65" bestFit="1" customWidth="1"/>
    <col min="2063" max="2063" width="8.7109375" style="65" bestFit="1" customWidth="1"/>
    <col min="2064" max="2064" width="8.28515625" style="65" bestFit="1" customWidth="1"/>
    <col min="2065" max="2065" width="8.5703125" style="65" bestFit="1" customWidth="1"/>
    <col min="2066" max="2066" width="16.7109375" style="65" bestFit="1" customWidth="1"/>
    <col min="2067" max="2067" width="7.7109375" style="65" bestFit="1" customWidth="1"/>
    <col min="2068" max="2068" width="4.85546875" style="65" bestFit="1" customWidth="1"/>
    <col min="2069" max="2069" width="17.140625" style="65" bestFit="1" customWidth="1"/>
    <col min="2070" max="2070" width="16.7109375" style="65" bestFit="1" customWidth="1"/>
    <col min="2071" max="2071" width="33.85546875" style="65" bestFit="1" customWidth="1"/>
    <col min="2072" max="2072" width="29.5703125" style="65" bestFit="1" customWidth="1"/>
    <col min="2073" max="2073" width="4.28515625" style="65" bestFit="1" customWidth="1"/>
    <col min="2074" max="2074" width="33.85546875" style="65" bestFit="1" customWidth="1"/>
    <col min="2075" max="2075" width="12.5703125" style="65" bestFit="1" customWidth="1"/>
    <col min="2076" max="2076" width="16.7109375" style="65" bestFit="1" customWidth="1"/>
    <col min="2077" max="2077" width="66.7109375" style="65" bestFit="1" customWidth="1"/>
    <col min="2078" max="2078" width="17" style="65" bestFit="1" customWidth="1"/>
    <col min="2079" max="2079" width="12.42578125" style="65" bestFit="1" customWidth="1"/>
    <col min="2080" max="2080" width="9.85546875" style="65" bestFit="1" customWidth="1"/>
    <col min="2081" max="2081" width="49.7109375" style="65" bestFit="1" customWidth="1"/>
    <col min="2082" max="2082" width="43.28515625" style="65" bestFit="1" customWidth="1"/>
    <col min="2083" max="2083" width="12.42578125" style="65" bestFit="1" customWidth="1"/>
    <col min="2084" max="2084" width="3.28515625" style="65" bestFit="1" customWidth="1"/>
    <col min="2085" max="2085" width="1" style="65" bestFit="1" customWidth="1"/>
    <col min="2086" max="2086" width="0.28515625" style="65" bestFit="1" customWidth="1"/>
    <col min="2087" max="2087" width="2.85546875" style="65" bestFit="1" customWidth="1"/>
    <col min="2088" max="2088" width="12.5703125" style="65" bestFit="1" customWidth="1"/>
    <col min="2089" max="2304" width="8.85546875" style="65" customWidth="1"/>
    <col min="2305" max="2305" width="4.7109375" style="65" bestFit="1" customWidth="1"/>
    <col min="2306" max="2306" width="3.28515625" style="65" bestFit="1" customWidth="1"/>
    <col min="2307" max="2307" width="6.28515625" style="65" bestFit="1" customWidth="1"/>
    <col min="2308" max="2308" width="7" style="65" bestFit="1" customWidth="1"/>
    <col min="2309" max="2309" width="10.140625" style="65" bestFit="1" customWidth="1"/>
    <col min="2310" max="2310" width="8.5703125" style="65" bestFit="1" customWidth="1"/>
    <col min="2311" max="2311" width="20.42578125" style="65" bestFit="1" customWidth="1"/>
    <col min="2312" max="2312" width="9.5703125" style="65" bestFit="1" customWidth="1"/>
    <col min="2313" max="2313" width="13.42578125" style="65" bestFit="1" customWidth="1"/>
    <col min="2314" max="2314" width="16.7109375" style="65" bestFit="1" customWidth="1"/>
    <col min="2315" max="2315" width="2.28515625" style="65" bestFit="1" customWidth="1"/>
    <col min="2316" max="2316" width="5.5703125" style="65" bestFit="1" customWidth="1"/>
    <col min="2317" max="2317" width="9.140625" style="65" bestFit="1" customWidth="1"/>
    <col min="2318" max="2318" width="4.7109375" style="65" bestFit="1" customWidth="1"/>
    <col min="2319" max="2319" width="8.7109375" style="65" bestFit="1" customWidth="1"/>
    <col min="2320" max="2320" width="8.28515625" style="65" bestFit="1" customWidth="1"/>
    <col min="2321" max="2321" width="8.5703125" style="65" bestFit="1" customWidth="1"/>
    <col min="2322" max="2322" width="16.7109375" style="65" bestFit="1" customWidth="1"/>
    <col min="2323" max="2323" width="7.7109375" style="65" bestFit="1" customWidth="1"/>
    <col min="2324" max="2324" width="4.85546875" style="65" bestFit="1" customWidth="1"/>
    <col min="2325" max="2325" width="17.140625" style="65" bestFit="1" customWidth="1"/>
    <col min="2326" max="2326" width="16.7109375" style="65" bestFit="1" customWidth="1"/>
    <col min="2327" max="2327" width="33.85546875" style="65" bestFit="1" customWidth="1"/>
    <col min="2328" max="2328" width="29.5703125" style="65" bestFit="1" customWidth="1"/>
    <col min="2329" max="2329" width="4.28515625" style="65" bestFit="1" customWidth="1"/>
    <col min="2330" max="2330" width="33.85546875" style="65" bestFit="1" customWidth="1"/>
    <col min="2331" max="2331" width="12.5703125" style="65" bestFit="1" customWidth="1"/>
    <col min="2332" max="2332" width="16.7109375" style="65" bestFit="1" customWidth="1"/>
    <col min="2333" max="2333" width="66.7109375" style="65" bestFit="1" customWidth="1"/>
    <col min="2334" max="2334" width="17" style="65" bestFit="1" customWidth="1"/>
    <col min="2335" max="2335" width="12.42578125" style="65" bestFit="1" customWidth="1"/>
    <col min="2336" max="2336" width="9.85546875" style="65" bestFit="1" customWidth="1"/>
    <col min="2337" max="2337" width="49.7109375" style="65" bestFit="1" customWidth="1"/>
    <col min="2338" max="2338" width="43.28515625" style="65" bestFit="1" customWidth="1"/>
    <col min="2339" max="2339" width="12.42578125" style="65" bestFit="1" customWidth="1"/>
    <col min="2340" max="2340" width="3.28515625" style="65" bestFit="1" customWidth="1"/>
    <col min="2341" max="2341" width="1" style="65" bestFit="1" customWidth="1"/>
    <col min="2342" max="2342" width="0.28515625" style="65" bestFit="1" customWidth="1"/>
    <col min="2343" max="2343" width="2.85546875" style="65" bestFit="1" customWidth="1"/>
    <col min="2344" max="2344" width="12.5703125" style="65" bestFit="1" customWidth="1"/>
    <col min="2345" max="2560" width="8.85546875" style="65" customWidth="1"/>
    <col min="2561" max="2561" width="4.7109375" style="65" bestFit="1" customWidth="1"/>
    <col min="2562" max="2562" width="3.28515625" style="65" bestFit="1" customWidth="1"/>
    <col min="2563" max="2563" width="6.28515625" style="65" bestFit="1" customWidth="1"/>
    <col min="2564" max="2564" width="7" style="65" bestFit="1" customWidth="1"/>
    <col min="2565" max="2565" width="10.140625" style="65" bestFit="1" customWidth="1"/>
    <col min="2566" max="2566" width="8.5703125" style="65" bestFit="1" customWidth="1"/>
    <col min="2567" max="2567" width="20.42578125" style="65" bestFit="1" customWidth="1"/>
    <col min="2568" max="2568" width="9.5703125" style="65" bestFit="1" customWidth="1"/>
    <col min="2569" max="2569" width="13.42578125" style="65" bestFit="1" customWidth="1"/>
    <col min="2570" max="2570" width="16.7109375" style="65" bestFit="1" customWidth="1"/>
    <col min="2571" max="2571" width="2.28515625" style="65" bestFit="1" customWidth="1"/>
    <col min="2572" max="2572" width="5.5703125" style="65" bestFit="1" customWidth="1"/>
    <col min="2573" max="2573" width="9.140625" style="65" bestFit="1" customWidth="1"/>
    <col min="2574" max="2574" width="4.7109375" style="65" bestFit="1" customWidth="1"/>
    <col min="2575" max="2575" width="8.7109375" style="65" bestFit="1" customWidth="1"/>
    <col min="2576" max="2576" width="8.28515625" style="65" bestFit="1" customWidth="1"/>
    <col min="2577" max="2577" width="8.5703125" style="65" bestFit="1" customWidth="1"/>
    <col min="2578" max="2578" width="16.7109375" style="65" bestFit="1" customWidth="1"/>
    <col min="2579" max="2579" width="7.7109375" style="65" bestFit="1" customWidth="1"/>
    <col min="2580" max="2580" width="4.85546875" style="65" bestFit="1" customWidth="1"/>
    <col min="2581" max="2581" width="17.140625" style="65" bestFit="1" customWidth="1"/>
    <col min="2582" max="2582" width="16.7109375" style="65" bestFit="1" customWidth="1"/>
    <col min="2583" max="2583" width="33.85546875" style="65" bestFit="1" customWidth="1"/>
    <col min="2584" max="2584" width="29.5703125" style="65" bestFit="1" customWidth="1"/>
    <col min="2585" max="2585" width="4.28515625" style="65" bestFit="1" customWidth="1"/>
    <col min="2586" max="2586" width="33.85546875" style="65" bestFit="1" customWidth="1"/>
    <col min="2587" max="2587" width="12.5703125" style="65" bestFit="1" customWidth="1"/>
    <col min="2588" max="2588" width="16.7109375" style="65" bestFit="1" customWidth="1"/>
    <col min="2589" max="2589" width="66.7109375" style="65" bestFit="1" customWidth="1"/>
    <col min="2590" max="2590" width="17" style="65" bestFit="1" customWidth="1"/>
    <col min="2591" max="2591" width="12.42578125" style="65" bestFit="1" customWidth="1"/>
    <col min="2592" max="2592" width="9.85546875" style="65" bestFit="1" customWidth="1"/>
    <col min="2593" max="2593" width="49.7109375" style="65" bestFit="1" customWidth="1"/>
    <col min="2594" max="2594" width="43.28515625" style="65" bestFit="1" customWidth="1"/>
    <col min="2595" max="2595" width="12.42578125" style="65" bestFit="1" customWidth="1"/>
    <col min="2596" max="2596" width="3.28515625" style="65" bestFit="1" customWidth="1"/>
    <col min="2597" max="2597" width="1" style="65" bestFit="1" customWidth="1"/>
    <col min="2598" max="2598" width="0.28515625" style="65" bestFit="1" customWidth="1"/>
    <col min="2599" max="2599" width="2.85546875" style="65" bestFit="1" customWidth="1"/>
    <col min="2600" max="2600" width="12.5703125" style="65" bestFit="1" customWidth="1"/>
    <col min="2601" max="2816" width="8.85546875" style="65" customWidth="1"/>
    <col min="2817" max="2817" width="4.7109375" style="65" bestFit="1" customWidth="1"/>
    <col min="2818" max="2818" width="3.28515625" style="65" bestFit="1" customWidth="1"/>
    <col min="2819" max="2819" width="6.28515625" style="65" bestFit="1" customWidth="1"/>
    <col min="2820" max="2820" width="7" style="65" bestFit="1" customWidth="1"/>
    <col min="2821" max="2821" width="10.140625" style="65" bestFit="1" customWidth="1"/>
    <col min="2822" max="2822" width="8.5703125" style="65" bestFit="1" customWidth="1"/>
    <col min="2823" max="2823" width="20.42578125" style="65" bestFit="1" customWidth="1"/>
    <col min="2824" max="2824" width="9.5703125" style="65" bestFit="1" customWidth="1"/>
    <col min="2825" max="2825" width="13.42578125" style="65" bestFit="1" customWidth="1"/>
    <col min="2826" max="2826" width="16.7109375" style="65" bestFit="1" customWidth="1"/>
    <col min="2827" max="2827" width="2.28515625" style="65" bestFit="1" customWidth="1"/>
    <col min="2828" max="2828" width="5.5703125" style="65" bestFit="1" customWidth="1"/>
    <col min="2829" max="2829" width="9.140625" style="65" bestFit="1" customWidth="1"/>
    <col min="2830" max="2830" width="4.7109375" style="65" bestFit="1" customWidth="1"/>
    <col min="2831" max="2831" width="8.7109375" style="65" bestFit="1" customWidth="1"/>
    <col min="2832" max="2832" width="8.28515625" style="65" bestFit="1" customWidth="1"/>
    <col min="2833" max="2833" width="8.5703125" style="65" bestFit="1" customWidth="1"/>
    <col min="2834" max="2834" width="16.7109375" style="65" bestFit="1" customWidth="1"/>
    <col min="2835" max="2835" width="7.7109375" style="65" bestFit="1" customWidth="1"/>
    <col min="2836" max="2836" width="4.85546875" style="65" bestFit="1" customWidth="1"/>
    <col min="2837" max="2837" width="17.140625" style="65" bestFit="1" customWidth="1"/>
    <col min="2838" max="2838" width="16.7109375" style="65" bestFit="1" customWidth="1"/>
    <col min="2839" max="2839" width="33.85546875" style="65" bestFit="1" customWidth="1"/>
    <col min="2840" max="2840" width="29.5703125" style="65" bestFit="1" customWidth="1"/>
    <col min="2841" max="2841" width="4.28515625" style="65" bestFit="1" customWidth="1"/>
    <col min="2842" max="2842" width="33.85546875" style="65" bestFit="1" customWidth="1"/>
    <col min="2843" max="2843" width="12.5703125" style="65" bestFit="1" customWidth="1"/>
    <col min="2844" max="2844" width="16.7109375" style="65" bestFit="1" customWidth="1"/>
    <col min="2845" max="2845" width="66.7109375" style="65" bestFit="1" customWidth="1"/>
    <col min="2846" max="2846" width="17" style="65" bestFit="1" customWidth="1"/>
    <col min="2847" max="2847" width="12.42578125" style="65" bestFit="1" customWidth="1"/>
    <col min="2848" max="2848" width="9.85546875" style="65" bestFit="1" customWidth="1"/>
    <col min="2849" max="2849" width="49.7109375" style="65" bestFit="1" customWidth="1"/>
    <col min="2850" max="2850" width="43.28515625" style="65" bestFit="1" customWidth="1"/>
    <col min="2851" max="2851" width="12.42578125" style="65" bestFit="1" customWidth="1"/>
    <col min="2852" max="2852" width="3.28515625" style="65" bestFit="1" customWidth="1"/>
    <col min="2853" max="2853" width="1" style="65" bestFit="1" customWidth="1"/>
    <col min="2854" max="2854" width="0.28515625" style="65" bestFit="1" customWidth="1"/>
    <col min="2855" max="2855" width="2.85546875" style="65" bestFit="1" customWidth="1"/>
    <col min="2856" max="2856" width="12.5703125" style="65" bestFit="1" customWidth="1"/>
    <col min="2857" max="3072" width="8.85546875" style="65" customWidth="1"/>
    <col min="3073" max="3073" width="4.7109375" style="65" bestFit="1" customWidth="1"/>
    <col min="3074" max="3074" width="3.28515625" style="65" bestFit="1" customWidth="1"/>
    <col min="3075" max="3075" width="6.28515625" style="65" bestFit="1" customWidth="1"/>
    <col min="3076" max="3076" width="7" style="65" bestFit="1" customWidth="1"/>
    <col min="3077" max="3077" width="10.140625" style="65" bestFit="1" customWidth="1"/>
    <col min="3078" max="3078" width="8.5703125" style="65" bestFit="1" customWidth="1"/>
    <col min="3079" max="3079" width="20.42578125" style="65" bestFit="1" customWidth="1"/>
    <col min="3080" max="3080" width="9.5703125" style="65" bestFit="1" customWidth="1"/>
    <col min="3081" max="3081" width="13.42578125" style="65" bestFit="1" customWidth="1"/>
    <col min="3082" max="3082" width="16.7109375" style="65" bestFit="1" customWidth="1"/>
    <col min="3083" max="3083" width="2.28515625" style="65" bestFit="1" customWidth="1"/>
    <col min="3084" max="3084" width="5.5703125" style="65" bestFit="1" customWidth="1"/>
    <col min="3085" max="3085" width="9.140625" style="65" bestFit="1" customWidth="1"/>
    <col min="3086" max="3086" width="4.7109375" style="65" bestFit="1" customWidth="1"/>
    <col min="3087" max="3087" width="8.7109375" style="65" bestFit="1" customWidth="1"/>
    <col min="3088" max="3088" width="8.28515625" style="65" bestFit="1" customWidth="1"/>
    <col min="3089" max="3089" width="8.5703125" style="65" bestFit="1" customWidth="1"/>
    <col min="3090" max="3090" width="16.7109375" style="65" bestFit="1" customWidth="1"/>
    <col min="3091" max="3091" width="7.7109375" style="65" bestFit="1" customWidth="1"/>
    <col min="3092" max="3092" width="4.85546875" style="65" bestFit="1" customWidth="1"/>
    <col min="3093" max="3093" width="17.140625" style="65" bestFit="1" customWidth="1"/>
    <col min="3094" max="3094" width="16.7109375" style="65" bestFit="1" customWidth="1"/>
    <col min="3095" max="3095" width="33.85546875" style="65" bestFit="1" customWidth="1"/>
    <col min="3096" max="3096" width="29.5703125" style="65" bestFit="1" customWidth="1"/>
    <col min="3097" max="3097" width="4.28515625" style="65" bestFit="1" customWidth="1"/>
    <col min="3098" max="3098" width="33.85546875" style="65" bestFit="1" customWidth="1"/>
    <col min="3099" max="3099" width="12.5703125" style="65" bestFit="1" customWidth="1"/>
    <col min="3100" max="3100" width="16.7109375" style="65" bestFit="1" customWidth="1"/>
    <col min="3101" max="3101" width="66.7109375" style="65" bestFit="1" customWidth="1"/>
    <col min="3102" max="3102" width="17" style="65" bestFit="1" customWidth="1"/>
    <col min="3103" max="3103" width="12.42578125" style="65" bestFit="1" customWidth="1"/>
    <col min="3104" max="3104" width="9.85546875" style="65" bestFit="1" customWidth="1"/>
    <col min="3105" max="3105" width="49.7109375" style="65" bestFit="1" customWidth="1"/>
    <col min="3106" max="3106" width="43.28515625" style="65" bestFit="1" customWidth="1"/>
    <col min="3107" max="3107" width="12.42578125" style="65" bestFit="1" customWidth="1"/>
    <col min="3108" max="3108" width="3.28515625" style="65" bestFit="1" customWidth="1"/>
    <col min="3109" max="3109" width="1" style="65" bestFit="1" customWidth="1"/>
    <col min="3110" max="3110" width="0.28515625" style="65" bestFit="1" customWidth="1"/>
    <col min="3111" max="3111" width="2.85546875" style="65" bestFit="1" customWidth="1"/>
    <col min="3112" max="3112" width="12.5703125" style="65" bestFit="1" customWidth="1"/>
    <col min="3113" max="3328" width="8.85546875" style="65" customWidth="1"/>
    <col min="3329" max="3329" width="4.7109375" style="65" bestFit="1" customWidth="1"/>
    <col min="3330" max="3330" width="3.28515625" style="65" bestFit="1" customWidth="1"/>
    <col min="3331" max="3331" width="6.28515625" style="65" bestFit="1" customWidth="1"/>
    <col min="3332" max="3332" width="7" style="65" bestFit="1" customWidth="1"/>
    <col min="3333" max="3333" width="10.140625" style="65" bestFit="1" customWidth="1"/>
    <col min="3334" max="3334" width="8.5703125" style="65" bestFit="1" customWidth="1"/>
    <col min="3335" max="3335" width="20.42578125" style="65" bestFit="1" customWidth="1"/>
    <col min="3336" max="3336" width="9.5703125" style="65" bestFit="1" customWidth="1"/>
    <col min="3337" max="3337" width="13.42578125" style="65" bestFit="1" customWidth="1"/>
    <col min="3338" max="3338" width="16.7109375" style="65" bestFit="1" customWidth="1"/>
    <col min="3339" max="3339" width="2.28515625" style="65" bestFit="1" customWidth="1"/>
    <col min="3340" max="3340" width="5.5703125" style="65" bestFit="1" customWidth="1"/>
    <col min="3341" max="3341" width="9.140625" style="65" bestFit="1" customWidth="1"/>
    <col min="3342" max="3342" width="4.7109375" style="65" bestFit="1" customWidth="1"/>
    <col min="3343" max="3343" width="8.7109375" style="65" bestFit="1" customWidth="1"/>
    <col min="3344" max="3344" width="8.28515625" style="65" bestFit="1" customWidth="1"/>
    <col min="3345" max="3345" width="8.5703125" style="65" bestFit="1" customWidth="1"/>
    <col min="3346" max="3346" width="16.7109375" style="65" bestFit="1" customWidth="1"/>
    <col min="3347" max="3347" width="7.7109375" style="65" bestFit="1" customWidth="1"/>
    <col min="3348" max="3348" width="4.85546875" style="65" bestFit="1" customWidth="1"/>
    <col min="3349" max="3349" width="17.140625" style="65" bestFit="1" customWidth="1"/>
    <col min="3350" max="3350" width="16.7109375" style="65" bestFit="1" customWidth="1"/>
    <col min="3351" max="3351" width="33.85546875" style="65" bestFit="1" customWidth="1"/>
    <col min="3352" max="3352" width="29.5703125" style="65" bestFit="1" customWidth="1"/>
    <col min="3353" max="3353" width="4.28515625" style="65" bestFit="1" customWidth="1"/>
    <col min="3354" max="3354" width="33.85546875" style="65" bestFit="1" customWidth="1"/>
    <col min="3355" max="3355" width="12.5703125" style="65" bestFit="1" customWidth="1"/>
    <col min="3356" max="3356" width="16.7109375" style="65" bestFit="1" customWidth="1"/>
    <col min="3357" max="3357" width="66.7109375" style="65" bestFit="1" customWidth="1"/>
    <col min="3358" max="3358" width="17" style="65" bestFit="1" customWidth="1"/>
    <col min="3359" max="3359" width="12.42578125" style="65" bestFit="1" customWidth="1"/>
    <col min="3360" max="3360" width="9.85546875" style="65" bestFit="1" customWidth="1"/>
    <col min="3361" max="3361" width="49.7109375" style="65" bestFit="1" customWidth="1"/>
    <col min="3362" max="3362" width="43.28515625" style="65" bestFit="1" customWidth="1"/>
    <col min="3363" max="3363" width="12.42578125" style="65" bestFit="1" customWidth="1"/>
    <col min="3364" max="3364" width="3.28515625" style="65" bestFit="1" customWidth="1"/>
    <col min="3365" max="3365" width="1" style="65" bestFit="1" customWidth="1"/>
    <col min="3366" max="3366" width="0.28515625" style="65" bestFit="1" customWidth="1"/>
    <col min="3367" max="3367" width="2.85546875" style="65" bestFit="1" customWidth="1"/>
    <col min="3368" max="3368" width="12.5703125" style="65" bestFit="1" customWidth="1"/>
    <col min="3369" max="3584" width="8.85546875" style="65" customWidth="1"/>
    <col min="3585" max="3585" width="4.7109375" style="65" bestFit="1" customWidth="1"/>
    <col min="3586" max="3586" width="3.28515625" style="65" bestFit="1" customWidth="1"/>
    <col min="3587" max="3587" width="6.28515625" style="65" bestFit="1" customWidth="1"/>
    <col min="3588" max="3588" width="7" style="65" bestFit="1" customWidth="1"/>
    <col min="3589" max="3589" width="10.140625" style="65" bestFit="1" customWidth="1"/>
    <col min="3590" max="3590" width="8.5703125" style="65" bestFit="1" customWidth="1"/>
    <col min="3591" max="3591" width="20.42578125" style="65" bestFit="1" customWidth="1"/>
    <col min="3592" max="3592" width="9.5703125" style="65" bestFit="1" customWidth="1"/>
    <col min="3593" max="3593" width="13.42578125" style="65" bestFit="1" customWidth="1"/>
    <col min="3594" max="3594" width="16.7109375" style="65" bestFit="1" customWidth="1"/>
    <col min="3595" max="3595" width="2.28515625" style="65" bestFit="1" customWidth="1"/>
    <col min="3596" max="3596" width="5.5703125" style="65" bestFit="1" customWidth="1"/>
    <col min="3597" max="3597" width="9.140625" style="65" bestFit="1" customWidth="1"/>
    <col min="3598" max="3598" width="4.7109375" style="65" bestFit="1" customWidth="1"/>
    <col min="3599" max="3599" width="8.7109375" style="65" bestFit="1" customWidth="1"/>
    <col min="3600" max="3600" width="8.28515625" style="65" bestFit="1" customWidth="1"/>
    <col min="3601" max="3601" width="8.5703125" style="65" bestFit="1" customWidth="1"/>
    <col min="3602" max="3602" width="16.7109375" style="65" bestFit="1" customWidth="1"/>
    <col min="3603" max="3603" width="7.7109375" style="65" bestFit="1" customWidth="1"/>
    <col min="3604" max="3604" width="4.85546875" style="65" bestFit="1" customWidth="1"/>
    <col min="3605" max="3605" width="17.140625" style="65" bestFit="1" customWidth="1"/>
    <col min="3606" max="3606" width="16.7109375" style="65" bestFit="1" customWidth="1"/>
    <col min="3607" max="3607" width="33.85546875" style="65" bestFit="1" customWidth="1"/>
    <col min="3608" max="3608" width="29.5703125" style="65" bestFit="1" customWidth="1"/>
    <col min="3609" max="3609" width="4.28515625" style="65" bestFit="1" customWidth="1"/>
    <col min="3610" max="3610" width="33.85546875" style="65" bestFit="1" customWidth="1"/>
    <col min="3611" max="3611" width="12.5703125" style="65" bestFit="1" customWidth="1"/>
    <col min="3612" max="3612" width="16.7109375" style="65" bestFit="1" customWidth="1"/>
    <col min="3613" max="3613" width="66.7109375" style="65" bestFit="1" customWidth="1"/>
    <col min="3614" max="3614" width="17" style="65" bestFit="1" customWidth="1"/>
    <col min="3615" max="3615" width="12.42578125" style="65" bestFit="1" customWidth="1"/>
    <col min="3616" max="3616" width="9.85546875" style="65" bestFit="1" customWidth="1"/>
    <col min="3617" max="3617" width="49.7109375" style="65" bestFit="1" customWidth="1"/>
    <col min="3618" max="3618" width="43.28515625" style="65" bestFit="1" customWidth="1"/>
    <col min="3619" max="3619" width="12.42578125" style="65" bestFit="1" customWidth="1"/>
    <col min="3620" max="3620" width="3.28515625" style="65" bestFit="1" customWidth="1"/>
    <col min="3621" max="3621" width="1" style="65" bestFit="1" customWidth="1"/>
    <col min="3622" max="3622" width="0.28515625" style="65" bestFit="1" customWidth="1"/>
    <col min="3623" max="3623" width="2.85546875" style="65" bestFit="1" customWidth="1"/>
    <col min="3624" max="3624" width="12.5703125" style="65" bestFit="1" customWidth="1"/>
    <col min="3625" max="3840" width="8.85546875" style="65" customWidth="1"/>
    <col min="3841" max="3841" width="4.7109375" style="65" bestFit="1" customWidth="1"/>
    <col min="3842" max="3842" width="3.28515625" style="65" bestFit="1" customWidth="1"/>
    <col min="3843" max="3843" width="6.28515625" style="65" bestFit="1" customWidth="1"/>
    <col min="3844" max="3844" width="7" style="65" bestFit="1" customWidth="1"/>
    <col min="3845" max="3845" width="10.140625" style="65" bestFit="1" customWidth="1"/>
    <col min="3846" max="3846" width="8.5703125" style="65" bestFit="1" customWidth="1"/>
    <col min="3847" max="3847" width="20.42578125" style="65" bestFit="1" customWidth="1"/>
    <col min="3848" max="3848" width="9.5703125" style="65" bestFit="1" customWidth="1"/>
    <col min="3849" max="3849" width="13.42578125" style="65" bestFit="1" customWidth="1"/>
    <col min="3850" max="3850" width="16.7109375" style="65" bestFit="1" customWidth="1"/>
    <col min="3851" max="3851" width="2.28515625" style="65" bestFit="1" customWidth="1"/>
    <col min="3852" max="3852" width="5.5703125" style="65" bestFit="1" customWidth="1"/>
    <col min="3853" max="3853" width="9.140625" style="65" bestFit="1" customWidth="1"/>
    <col min="3854" max="3854" width="4.7109375" style="65" bestFit="1" customWidth="1"/>
    <col min="3855" max="3855" width="8.7109375" style="65" bestFit="1" customWidth="1"/>
    <col min="3856" max="3856" width="8.28515625" style="65" bestFit="1" customWidth="1"/>
    <col min="3857" max="3857" width="8.5703125" style="65" bestFit="1" customWidth="1"/>
    <col min="3858" max="3858" width="16.7109375" style="65" bestFit="1" customWidth="1"/>
    <col min="3859" max="3859" width="7.7109375" style="65" bestFit="1" customWidth="1"/>
    <col min="3860" max="3860" width="4.85546875" style="65" bestFit="1" customWidth="1"/>
    <col min="3861" max="3861" width="17.140625" style="65" bestFit="1" customWidth="1"/>
    <col min="3862" max="3862" width="16.7109375" style="65" bestFit="1" customWidth="1"/>
    <col min="3863" max="3863" width="33.85546875" style="65" bestFit="1" customWidth="1"/>
    <col min="3864" max="3864" width="29.5703125" style="65" bestFit="1" customWidth="1"/>
    <col min="3865" max="3865" width="4.28515625" style="65" bestFit="1" customWidth="1"/>
    <col min="3866" max="3866" width="33.85546875" style="65" bestFit="1" customWidth="1"/>
    <col min="3867" max="3867" width="12.5703125" style="65" bestFit="1" customWidth="1"/>
    <col min="3868" max="3868" width="16.7109375" style="65" bestFit="1" customWidth="1"/>
    <col min="3869" max="3869" width="66.7109375" style="65" bestFit="1" customWidth="1"/>
    <col min="3870" max="3870" width="17" style="65" bestFit="1" customWidth="1"/>
    <col min="3871" max="3871" width="12.42578125" style="65" bestFit="1" customWidth="1"/>
    <col min="3872" max="3872" width="9.85546875" style="65" bestFit="1" customWidth="1"/>
    <col min="3873" max="3873" width="49.7109375" style="65" bestFit="1" customWidth="1"/>
    <col min="3874" max="3874" width="43.28515625" style="65" bestFit="1" customWidth="1"/>
    <col min="3875" max="3875" width="12.42578125" style="65" bestFit="1" customWidth="1"/>
    <col min="3876" max="3876" width="3.28515625" style="65" bestFit="1" customWidth="1"/>
    <col min="3877" max="3877" width="1" style="65" bestFit="1" customWidth="1"/>
    <col min="3878" max="3878" width="0.28515625" style="65" bestFit="1" customWidth="1"/>
    <col min="3879" max="3879" width="2.85546875" style="65" bestFit="1" customWidth="1"/>
    <col min="3880" max="3880" width="12.5703125" style="65" bestFit="1" customWidth="1"/>
    <col min="3881" max="4096" width="8.85546875" style="65" customWidth="1"/>
    <col min="4097" max="4097" width="4.7109375" style="65" bestFit="1" customWidth="1"/>
    <col min="4098" max="4098" width="3.28515625" style="65" bestFit="1" customWidth="1"/>
    <col min="4099" max="4099" width="6.28515625" style="65" bestFit="1" customWidth="1"/>
    <col min="4100" max="4100" width="7" style="65" bestFit="1" customWidth="1"/>
    <col min="4101" max="4101" width="10.140625" style="65" bestFit="1" customWidth="1"/>
    <col min="4102" max="4102" width="8.5703125" style="65" bestFit="1" customWidth="1"/>
    <col min="4103" max="4103" width="20.42578125" style="65" bestFit="1" customWidth="1"/>
    <col min="4104" max="4104" width="9.5703125" style="65" bestFit="1" customWidth="1"/>
    <col min="4105" max="4105" width="13.42578125" style="65" bestFit="1" customWidth="1"/>
    <col min="4106" max="4106" width="16.7109375" style="65" bestFit="1" customWidth="1"/>
    <col min="4107" max="4107" width="2.28515625" style="65" bestFit="1" customWidth="1"/>
    <col min="4108" max="4108" width="5.5703125" style="65" bestFit="1" customWidth="1"/>
    <col min="4109" max="4109" width="9.140625" style="65" bestFit="1" customWidth="1"/>
    <col min="4110" max="4110" width="4.7109375" style="65" bestFit="1" customWidth="1"/>
    <col min="4111" max="4111" width="8.7109375" style="65" bestFit="1" customWidth="1"/>
    <col min="4112" max="4112" width="8.28515625" style="65" bestFit="1" customWidth="1"/>
    <col min="4113" max="4113" width="8.5703125" style="65" bestFit="1" customWidth="1"/>
    <col min="4114" max="4114" width="16.7109375" style="65" bestFit="1" customWidth="1"/>
    <col min="4115" max="4115" width="7.7109375" style="65" bestFit="1" customWidth="1"/>
    <col min="4116" max="4116" width="4.85546875" style="65" bestFit="1" customWidth="1"/>
    <col min="4117" max="4117" width="17.140625" style="65" bestFit="1" customWidth="1"/>
    <col min="4118" max="4118" width="16.7109375" style="65" bestFit="1" customWidth="1"/>
    <col min="4119" max="4119" width="33.85546875" style="65" bestFit="1" customWidth="1"/>
    <col min="4120" max="4120" width="29.5703125" style="65" bestFit="1" customWidth="1"/>
    <col min="4121" max="4121" width="4.28515625" style="65" bestFit="1" customWidth="1"/>
    <col min="4122" max="4122" width="33.85546875" style="65" bestFit="1" customWidth="1"/>
    <col min="4123" max="4123" width="12.5703125" style="65" bestFit="1" customWidth="1"/>
    <col min="4124" max="4124" width="16.7109375" style="65" bestFit="1" customWidth="1"/>
    <col min="4125" max="4125" width="66.7109375" style="65" bestFit="1" customWidth="1"/>
    <col min="4126" max="4126" width="17" style="65" bestFit="1" customWidth="1"/>
    <col min="4127" max="4127" width="12.42578125" style="65" bestFit="1" customWidth="1"/>
    <col min="4128" max="4128" width="9.85546875" style="65" bestFit="1" customWidth="1"/>
    <col min="4129" max="4129" width="49.7109375" style="65" bestFit="1" customWidth="1"/>
    <col min="4130" max="4130" width="43.28515625" style="65" bestFit="1" customWidth="1"/>
    <col min="4131" max="4131" width="12.42578125" style="65" bestFit="1" customWidth="1"/>
    <col min="4132" max="4132" width="3.28515625" style="65" bestFit="1" customWidth="1"/>
    <col min="4133" max="4133" width="1" style="65" bestFit="1" customWidth="1"/>
    <col min="4134" max="4134" width="0.28515625" style="65" bestFit="1" customWidth="1"/>
    <col min="4135" max="4135" width="2.85546875" style="65" bestFit="1" customWidth="1"/>
    <col min="4136" max="4136" width="12.5703125" style="65" bestFit="1" customWidth="1"/>
    <col min="4137" max="4352" width="8.85546875" style="65" customWidth="1"/>
    <col min="4353" max="4353" width="4.7109375" style="65" bestFit="1" customWidth="1"/>
    <col min="4354" max="4354" width="3.28515625" style="65" bestFit="1" customWidth="1"/>
    <col min="4355" max="4355" width="6.28515625" style="65" bestFit="1" customWidth="1"/>
    <col min="4356" max="4356" width="7" style="65" bestFit="1" customWidth="1"/>
    <col min="4357" max="4357" width="10.140625" style="65" bestFit="1" customWidth="1"/>
    <col min="4358" max="4358" width="8.5703125" style="65" bestFit="1" customWidth="1"/>
    <col min="4359" max="4359" width="20.42578125" style="65" bestFit="1" customWidth="1"/>
    <col min="4360" max="4360" width="9.5703125" style="65" bestFit="1" customWidth="1"/>
    <col min="4361" max="4361" width="13.42578125" style="65" bestFit="1" customWidth="1"/>
    <col min="4362" max="4362" width="16.7109375" style="65" bestFit="1" customWidth="1"/>
    <col min="4363" max="4363" width="2.28515625" style="65" bestFit="1" customWidth="1"/>
    <col min="4364" max="4364" width="5.5703125" style="65" bestFit="1" customWidth="1"/>
    <col min="4365" max="4365" width="9.140625" style="65" bestFit="1" customWidth="1"/>
    <col min="4366" max="4366" width="4.7109375" style="65" bestFit="1" customWidth="1"/>
    <col min="4367" max="4367" width="8.7109375" style="65" bestFit="1" customWidth="1"/>
    <col min="4368" max="4368" width="8.28515625" style="65" bestFit="1" customWidth="1"/>
    <col min="4369" max="4369" width="8.5703125" style="65" bestFit="1" customWidth="1"/>
    <col min="4370" max="4370" width="16.7109375" style="65" bestFit="1" customWidth="1"/>
    <col min="4371" max="4371" width="7.7109375" style="65" bestFit="1" customWidth="1"/>
    <col min="4372" max="4372" width="4.85546875" style="65" bestFit="1" customWidth="1"/>
    <col min="4373" max="4373" width="17.140625" style="65" bestFit="1" customWidth="1"/>
    <col min="4374" max="4374" width="16.7109375" style="65" bestFit="1" customWidth="1"/>
    <col min="4375" max="4375" width="33.85546875" style="65" bestFit="1" customWidth="1"/>
    <col min="4376" max="4376" width="29.5703125" style="65" bestFit="1" customWidth="1"/>
    <col min="4377" max="4377" width="4.28515625" style="65" bestFit="1" customWidth="1"/>
    <col min="4378" max="4378" width="33.85546875" style="65" bestFit="1" customWidth="1"/>
    <col min="4379" max="4379" width="12.5703125" style="65" bestFit="1" customWidth="1"/>
    <col min="4380" max="4380" width="16.7109375" style="65" bestFit="1" customWidth="1"/>
    <col min="4381" max="4381" width="66.7109375" style="65" bestFit="1" customWidth="1"/>
    <col min="4382" max="4382" width="17" style="65" bestFit="1" customWidth="1"/>
    <col min="4383" max="4383" width="12.42578125" style="65" bestFit="1" customWidth="1"/>
    <col min="4384" max="4384" width="9.85546875" style="65" bestFit="1" customWidth="1"/>
    <col min="4385" max="4385" width="49.7109375" style="65" bestFit="1" customWidth="1"/>
    <col min="4386" max="4386" width="43.28515625" style="65" bestFit="1" customWidth="1"/>
    <col min="4387" max="4387" width="12.42578125" style="65" bestFit="1" customWidth="1"/>
    <col min="4388" max="4388" width="3.28515625" style="65" bestFit="1" customWidth="1"/>
    <col min="4389" max="4389" width="1" style="65" bestFit="1" customWidth="1"/>
    <col min="4390" max="4390" width="0.28515625" style="65" bestFit="1" customWidth="1"/>
    <col min="4391" max="4391" width="2.85546875" style="65" bestFit="1" customWidth="1"/>
    <col min="4392" max="4392" width="12.5703125" style="65" bestFit="1" customWidth="1"/>
    <col min="4393" max="4608" width="8.85546875" style="65" customWidth="1"/>
    <col min="4609" max="4609" width="4.7109375" style="65" bestFit="1" customWidth="1"/>
    <col min="4610" max="4610" width="3.28515625" style="65" bestFit="1" customWidth="1"/>
    <col min="4611" max="4611" width="6.28515625" style="65" bestFit="1" customWidth="1"/>
    <col min="4612" max="4612" width="7" style="65" bestFit="1" customWidth="1"/>
    <col min="4613" max="4613" width="10.140625" style="65" bestFit="1" customWidth="1"/>
    <col min="4614" max="4614" width="8.5703125" style="65" bestFit="1" customWidth="1"/>
    <col min="4615" max="4615" width="20.42578125" style="65" bestFit="1" customWidth="1"/>
    <col min="4616" max="4616" width="9.5703125" style="65" bestFit="1" customWidth="1"/>
    <col min="4617" max="4617" width="13.42578125" style="65" bestFit="1" customWidth="1"/>
    <col min="4618" max="4618" width="16.7109375" style="65" bestFit="1" customWidth="1"/>
    <col min="4619" max="4619" width="2.28515625" style="65" bestFit="1" customWidth="1"/>
    <col min="4620" max="4620" width="5.5703125" style="65" bestFit="1" customWidth="1"/>
    <col min="4621" max="4621" width="9.140625" style="65" bestFit="1" customWidth="1"/>
    <col min="4622" max="4622" width="4.7109375" style="65" bestFit="1" customWidth="1"/>
    <col min="4623" max="4623" width="8.7109375" style="65" bestFit="1" customWidth="1"/>
    <col min="4624" max="4624" width="8.28515625" style="65" bestFit="1" customWidth="1"/>
    <col min="4625" max="4625" width="8.5703125" style="65" bestFit="1" customWidth="1"/>
    <col min="4626" max="4626" width="16.7109375" style="65" bestFit="1" customWidth="1"/>
    <col min="4627" max="4627" width="7.7109375" style="65" bestFit="1" customWidth="1"/>
    <col min="4628" max="4628" width="4.85546875" style="65" bestFit="1" customWidth="1"/>
    <col min="4629" max="4629" width="17.140625" style="65" bestFit="1" customWidth="1"/>
    <col min="4630" max="4630" width="16.7109375" style="65" bestFit="1" customWidth="1"/>
    <col min="4631" max="4631" width="33.85546875" style="65" bestFit="1" customWidth="1"/>
    <col min="4632" max="4632" width="29.5703125" style="65" bestFit="1" customWidth="1"/>
    <col min="4633" max="4633" width="4.28515625" style="65" bestFit="1" customWidth="1"/>
    <col min="4634" max="4634" width="33.85546875" style="65" bestFit="1" customWidth="1"/>
    <col min="4635" max="4635" width="12.5703125" style="65" bestFit="1" customWidth="1"/>
    <col min="4636" max="4636" width="16.7109375" style="65" bestFit="1" customWidth="1"/>
    <col min="4637" max="4637" width="66.7109375" style="65" bestFit="1" customWidth="1"/>
    <col min="4638" max="4638" width="17" style="65" bestFit="1" customWidth="1"/>
    <col min="4639" max="4639" width="12.42578125" style="65" bestFit="1" customWidth="1"/>
    <col min="4640" max="4640" width="9.85546875" style="65" bestFit="1" customWidth="1"/>
    <col min="4641" max="4641" width="49.7109375" style="65" bestFit="1" customWidth="1"/>
    <col min="4642" max="4642" width="43.28515625" style="65" bestFit="1" customWidth="1"/>
    <col min="4643" max="4643" width="12.42578125" style="65" bestFit="1" customWidth="1"/>
    <col min="4644" max="4644" width="3.28515625" style="65" bestFit="1" customWidth="1"/>
    <col min="4645" max="4645" width="1" style="65" bestFit="1" customWidth="1"/>
    <col min="4646" max="4646" width="0.28515625" style="65" bestFit="1" customWidth="1"/>
    <col min="4647" max="4647" width="2.85546875" style="65" bestFit="1" customWidth="1"/>
    <col min="4648" max="4648" width="12.5703125" style="65" bestFit="1" customWidth="1"/>
    <col min="4649" max="4864" width="8.85546875" style="65" customWidth="1"/>
    <col min="4865" max="4865" width="4.7109375" style="65" bestFit="1" customWidth="1"/>
    <col min="4866" max="4866" width="3.28515625" style="65" bestFit="1" customWidth="1"/>
    <col min="4867" max="4867" width="6.28515625" style="65" bestFit="1" customWidth="1"/>
    <col min="4868" max="4868" width="7" style="65" bestFit="1" customWidth="1"/>
    <col min="4869" max="4869" width="10.140625" style="65" bestFit="1" customWidth="1"/>
    <col min="4870" max="4870" width="8.5703125" style="65" bestFit="1" customWidth="1"/>
    <col min="4871" max="4871" width="20.42578125" style="65" bestFit="1" customWidth="1"/>
    <col min="4872" max="4872" width="9.5703125" style="65" bestFit="1" customWidth="1"/>
    <col min="4873" max="4873" width="13.42578125" style="65" bestFit="1" customWidth="1"/>
    <col min="4874" max="4874" width="16.7109375" style="65" bestFit="1" customWidth="1"/>
    <col min="4875" max="4875" width="2.28515625" style="65" bestFit="1" customWidth="1"/>
    <col min="4876" max="4876" width="5.5703125" style="65" bestFit="1" customWidth="1"/>
    <col min="4877" max="4877" width="9.140625" style="65" bestFit="1" customWidth="1"/>
    <col min="4878" max="4878" width="4.7109375" style="65" bestFit="1" customWidth="1"/>
    <col min="4879" max="4879" width="8.7109375" style="65" bestFit="1" customWidth="1"/>
    <col min="4880" max="4880" width="8.28515625" style="65" bestFit="1" customWidth="1"/>
    <col min="4881" max="4881" width="8.5703125" style="65" bestFit="1" customWidth="1"/>
    <col min="4882" max="4882" width="16.7109375" style="65" bestFit="1" customWidth="1"/>
    <col min="4883" max="4883" width="7.7109375" style="65" bestFit="1" customWidth="1"/>
    <col min="4884" max="4884" width="4.85546875" style="65" bestFit="1" customWidth="1"/>
    <col min="4885" max="4885" width="17.140625" style="65" bestFit="1" customWidth="1"/>
    <col min="4886" max="4886" width="16.7109375" style="65" bestFit="1" customWidth="1"/>
    <col min="4887" max="4887" width="33.85546875" style="65" bestFit="1" customWidth="1"/>
    <col min="4888" max="4888" width="29.5703125" style="65" bestFit="1" customWidth="1"/>
    <col min="4889" max="4889" width="4.28515625" style="65" bestFit="1" customWidth="1"/>
    <col min="4890" max="4890" width="33.85546875" style="65" bestFit="1" customWidth="1"/>
    <col min="4891" max="4891" width="12.5703125" style="65" bestFit="1" customWidth="1"/>
    <col min="4892" max="4892" width="16.7109375" style="65" bestFit="1" customWidth="1"/>
    <col min="4893" max="4893" width="66.7109375" style="65" bestFit="1" customWidth="1"/>
    <col min="4894" max="4894" width="17" style="65" bestFit="1" customWidth="1"/>
    <col min="4895" max="4895" width="12.42578125" style="65" bestFit="1" customWidth="1"/>
    <col min="4896" max="4896" width="9.85546875" style="65" bestFit="1" customWidth="1"/>
    <col min="4897" max="4897" width="49.7109375" style="65" bestFit="1" customWidth="1"/>
    <col min="4898" max="4898" width="43.28515625" style="65" bestFit="1" customWidth="1"/>
    <col min="4899" max="4899" width="12.42578125" style="65" bestFit="1" customWidth="1"/>
    <col min="4900" max="4900" width="3.28515625" style="65" bestFit="1" customWidth="1"/>
    <col min="4901" max="4901" width="1" style="65" bestFit="1" customWidth="1"/>
    <col min="4902" max="4902" width="0.28515625" style="65" bestFit="1" customWidth="1"/>
    <col min="4903" max="4903" width="2.85546875" style="65" bestFit="1" customWidth="1"/>
    <col min="4904" max="4904" width="12.5703125" style="65" bestFit="1" customWidth="1"/>
    <col min="4905" max="5120" width="8.85546875" style="65" customWidth="1"/>
    <col min="5121" max="5121" width="4.7109375" style="65" bestFit="1" customWidth="1"/>
    <col min="5122" max="5122" width="3.28515625" style="65" bestFit="1" customWidth="1"/>
    <col min="5123" max="5123" width="6.28515625" style="65" bestFit="1" customWidth="1"/>
    <col min="5124" max="5124" width="7" style="65" bestFit="1" customWidth="1"/>
    <col min="5125" max="5125" width="10.140625" style="65" bestFit="1" customWidth="1"/>
    <col min="5126" max="5126" width="8.5703125" style="65" bestFit="1" customWidth="1"/>
    <col min="5127" max="5127" width="20.42578125" style="65" bestFit="1" customWidth="1"/>
    <col min="5128" max="5128" width="9.5703125" style="65" bestFit="1" customWidth="1"/>
    <col min="5129" max="5129" width="13.42578125" style="65" bestFit="1" customWidth="1"/>
    <col min="5130" max="5130" width="16.7109375" style="65" bestFit="1" customWidth="1"/>
    <col min="5131" max="5131" width="2.28515625" style="65" bestFit="1" customWidth="1"/>
    <col min="5132" max="5132" width="5.5703125" style="65" bestFit="1" customWidth="1"/>
    <col min="5133" max="5133" width="9.140625" style="65" bestFit="1" customWidth="1"/>
    <col min="5134" max="5134" width="4.7109375" style="65" bestFit="1" customWidth="1"/>
    <col min="5135" max="5135" width="8.7109375" style="65" bestFit="1" customWidth="1"/>
    <col min="5136" max="5136" width="8.28515625" style="65" bestFit="1" customWidth="1"/>
    <col min="5137" max="5137" width="8.5703125" style="65" bestFit="1" customWidth="1"/>
    <col min="5138" max="5138" width="16.7109375" style="65" bestFit="1" customWidth="1"/>
    <col min="5139" max="5139" width="7.7109375" style="65" bestFit="1" customWidth="1"/>
    <col min="5140" max="5140" width="4.85546875" style="65" bestFit="1" customWidth="1"/>
    <col min="5141" max="5141" width="17.140625" style="65" bestFit="1" customWidth="1"/>
    <col min="5142" max="5142" width="16.7109375" style="65" bestFit="1" customWidth="1"/>
    <col min="5143" max="5143" width="33.85546875" style="65" bestFit="1" customWidth="1"/>
    <col min="5144" max="5144" width="29.5703125" style="65" bestFit="1" customWidth="1"/>
    <col min="5145" max="5145" width="4.28515625" style="65" bestFit="1" customWidth="1"/>
    <col min="5146" max="5146" width="33.85546875" style="65" bestFit="1" customWidth="1"/>
    <col min="5147" max="5147" width="12.5703125" style="65" bestFit="1" customWidth="1"/>
    <col min="5148" max="5148" width="16.7109375" style="65" bestFit="1" customWidth="1"/>
    <col min="5149" max="5149" width="66.7109375" style="65" bestFit="1" customWidth="1"/>
    <col min="5150" max="5150" width="17" style="65" bestFit="1" customWidth="1"/>
    <col min="5151" max="5151" width="12.42578125" style="65" bestFit="1" customWidth="1"/>
    <col min="5152" max="5152" width="9.85546875" style="65" bestFit="1" customWidth="1"/>
    <col min="5153" max="5153" width="49.7109375" style="65" bestFit="1" customWidth="1"/>
    <col min="5154" max="5154" width="43.28515625" style="65" bestFit="1" customWidth="1"/>
    <col min="5155" max="5155" width="12.42578125" style="65" bestFit="1" customWidth="1"/>
    <col min="5156" max="5156" width="3.28515625" style="65" bestFit="1" customWidth="1"/>
    <col min="5157" max="5157" width="1" style="65" bestFit="1" customWidth="1"/>
    <col min="5158" max="5158" width="0.28515625" style="65" bestFit="1" customWidth="1"/>
    <col min="5159" max="5159" width="2.85546875" style="65" bestFit="1" customWidth="1"/>
    <col min="5160" max="5160" width="12.5703125" style="65" bestFit="1" customWidth="1"/>
    <col min="5161" max="5376" width="8.85546875" style="65" customWidth="1"/>
    <col min="5377" max="5377" width="4.7109375" style="65" bestFit="1" customWidth="1"/>
    <col min="5378" max="5378" width="3.28515625" style="65" bestFit="1" customWidth="1"/>
    <col min="5379" max="5379" width="6.28515625" style="65" bestFit="1" customWidth="1"/>
    <col min="5380" max="5380" width="7" style="65" bestFit="1" customWidth="1"/>
    <col min="5381" max="5381" width="10.140625" style="65" bestFit="1" customWidth="1"/>
    <col min="5382" max="5382" width="8.5703125" style="65" bestFit="1" customWidth="1"/>
    <col min="5383" max="5383" width="20.42578125" style="65" bestFit="1" customWidth="1"/>
    <col min="5384" max="5384" width="9.5703125" style="65" bestFit="1" customWidth="1"/>
    <col min="5385" max="5385" width="13.42578125" style="65" bestFit="1" customWidth="1"/>
    <col min="5386" max="5386" width="16.7109375" style="65" bestFit="1" customWidth="1"/>
    <col min="5387" max="5387" width="2.28515625" style="65" bestFit="1" customWidth="1"/>
    <col min="5388" max="5388" width="5.5703125" style="65" bestFit="1" customWidth="1"/>
    <col min="5389" max="5389" width="9.140625" style="65" bestFit="1" customWidth="1"/>
    <col min="5390" max="5390" width="4.7109375" style="65" bestFit="1" customWidth="1"/>
    <col min="5391" max="5391" width="8.7109375" style="65" bestFit="1" customWidth="1"/>
    <col min="5392" max="5392" width="8.28515625" style="65" bestFit="1" customWidth="1"/>
    <col min="5393" max="5393" width="8.5703125" style="65" bestFit="1" customWidth="1"/>
    <col min="5394" max="5394" width="16.7109375" style="65" bestFit="1" customWidth="1"/>
    <col min="5395" max="5395" width="7.7109375" style="65" bestFit="1" customWidth="1"/>
    <col min="5396" max="5396" width="4.85546875" style="65" bestFit="1" customWidth="1"/>
    <col min="5397" max="5397" width="17.140625" style="65" bestFit="1" customWidth="1"/>
    <col min="5398" max="5398" width="16.7109375" style="65" bestFit="1" customWidth="1"/>
    <col min="5399" max="5399" width="33.85546875" style="65" bestFit="1" customWidth="1"/>
    <col min="5400" max="5400" width="29.5703125" style="65" bestFit="1" customWidth="1"/>
    <col min="5401" max="5401" width="4.28515625" style="65" bestFit="1" customWidth="1"/>
    <col min="5402" max="5402" width="33.85546875" style="65" bestFit="1" customWidth="1"/>
    <col min="5403" max="5403" width="12.5703125" style="65" bestFit="1" customWidth="1"/>
    <col min="5404" max="5404" width="16.7109375" style="65" bestFit="1" customWidth="1"/>
    <col min="5405" max="5405" width="66.7109375" style="65" bestFit="1" customWidth="1"/>
    <col min="5406" max="5406" width="17" style="65" bestFit="1" customWidth="1"/>
    <col min="5407" max="5407" width="12.42578125" style="65" bestFit="1" customWidth="1"/>
    <col min="5408" max="5408" width="9.85546875" style="65" bestFit="1" customWidth="1"/>
    <col min="5409" max="5409" width="49.7109375" style="65" bestFit="1" customWidth="1"/>
    <col min="5410" max="5410" width="43.28515625" style="65" bestFit="1" customWidth="1"/>
    <col min="5411" max="5411" width="12.42578125" style="65" bestFit="1" customWidth="1"/>
    <col min="5412" max="5412" width="3.28515625" style="65" bestFit="1" customWidth="1"/>
    <col min="5413" max="5413" width="1" style="65" bestFit="1" customWidth="1"/>
    <col min="5414" max="5414" width="0.28515625" style="65" bestFit="1" customWidth="1"/>
    <col min="5415" max="5415" width="2.85546875" style="65" bestFit="1" customWidth="1"/>
    <col min="5416" max="5416" width="12.5703125" style="65" bestFit="1" customWidth="1"/>
    <col min="5417" max="5632" width="8.85546875" style="65" customWidth="1"/>
    <col min="5633" max="5633" width="4.7109375" style="65" bestFit="1" customWidth="1"/>
    <col min="5634" max="5634" width="3.28515625" style="65" bestFit="1" customWidth="1"/>
    <col min="5635" max="5635" width="6.28515625" style="65" bestFit="1" customWidth="1"/>
    <col min="5636" max="5636" width="7" style="65" bestFit="1" customWidth="1"/>
    <col min="5637" max="5637" width="10.140625" style="65" bestFit="1" customWidth="1"/>
    <col min="5638" max="5638" width="8.5703125" style="65" bestFit="1" customWidth="1"/>
    <col min="5639" max="5639" width="20.42578125" style="65" bestFit="1" customWidth="1"/>
    <col min="5640" max="5640" width="9.5703125" style="65" bestFit="1" customWidth="1"/>
    <col min="5641" max="5641" width="13.42578125" style="65" bestFit="1" customWidth="1"/>
    <col min="5642" max="5642" width="16.7109375" style="65" bestFit="1" customWidth="1"/>
    <col min="5643" max="5643" width="2.28515625" style="65" bestFit="1" customWidth="1"/>
    <col min="5644" max="5644" width="5.5703125" style="65" bestFit="1" customWidth="1"/>
    <col min="5645" max="5645" width="9.140625" style="65" bestFit="1" customWidth="1"/>
    <col min="5646" max="5646" width="4.7109375" style="65" bestFit="1" customWidth="1"/>
    <col min="5647" max="5647" width="8.7109375" style="65" bestFit="1" customWidth="1"/>
    <col min="5648" max="5648" width="8.28515625" style="65" bestFit="1" customWidth="1"/>
    <col min="5649" max="5649" width="8.5703125" style="65" bestFit="1" customWidth="1"/>
    <col min="5650" max="5650" width="16.7109375" style="65" bestFit="1" customWidth="1"/>
    <col min="5651" max="5651" width="7.7109375" style="65" bestFit="1" customWidth="1"/>
    <col min="5652" max="5652" width="4.85546875" style="65" bestFit="1" customWidth="1"/>
    <col min="5653" max="5653" width="17.140625" style="65" bestFit="1" customWidth="1"/>
    <col min="5654" max="5654" width="16.7109375" style="65" bestFit="1" customWidth="1"/>
    <col min="5655" max="5655" width="33.85546875" style="65" bestFit="1" customWidth="1"/>
    <col min="5656" max="5656" width="29.5703125" style="65" bestFit="1" customWidth="1"/>
    <col min="5657" max="5657" width="4.28515625" style="65" bestFit="1" customWidth="1"/>
    <col min="5658" max="5658" width="33.85546875" style="65" bestFit="1" customWidth="1"/>
    <col min="5659" max="5659" width="12.5703125" style="65" bestFit="1" customWidth="1"/>
    <col min="5660" max="5660" width="16.7109375" style="65" bestFit="1" customWidth="1"/>
    <col min="5661" max="5661" width="66.7109375" style="65" bestFit="1" customWidth="1"/>
    <col min="5662" max="5662" width="17" style="65" bestFit="1" customWidth="1"/>
    <col min="5663" max="5663" width="12.42578125" style="65" bestFit="1" customWidth="1"/>
    <col min="5664" max="5664" width="9.85546875" style="65" bestFit="1" customWidth="1"/>
    <col min="5665" max="5665" width="49.7109375" style="65" bestFit="1" customWidth="1"/>
    <col min="5666" max="5666" width="43.28515625" style="65" bestFit="1" customWidth="1"/>
    <col min="5667" max="5667" width="12.42578125" style="65" bestFit="1" customWidth="1"/>
    <col min="5668" max="5668" width="3.28515625" style="65" bestFit="1" customWidth="1"/>
    <col min="5669" max="5669" width="1" style="65" bestFit="1" customWidth="1"/>
    <col min="5670" max="5670" width="0.28515625" style="65" bestFit="1" customWidth="1"/>
    <col min="5671" max="5671" width="2.85546875" style="65" bestFit="1" customWidth="1"/>
    <col min="5672" max="5672" width="12.5703125" style="65" bestFit="1" customWidth="1"/>
    <col min="5673" max="5888" width="8.85546875" style="65" customWidth="1"/>
    <col min="5889" max="5889" width="4.7109375" style="65" bestFit="1" customWidth="1"/>
    <col min="5890" max="5890" width="3.28515625" style="65" bestFit="1" customWidth="1"/>
    <col min="5891" max="5891" width="6.28515625" style="65" bestFit="1" customWidth="1"/>
    <col min="5892" max="5892" width="7" style="65" bestFit="1" customWidth="1"/>
    <col min="5893" max="5893" width="10.140625" style="65" bestFit="1" customWidth="1"/>
    <col min="5894" max="5894" width="8.5703125" style="65" bestFit="1" customWidth="1"/>
    <col min="5895" max="5895" width="20.42578125" style="65" bestFit="1" customWidth="1"/>
    <col min="5896" max="5896" width="9.5703125" style="65" bestFit="1" customWidth="1"/>
    <col min="5897" max="5897" width="13.42578125" style="65" bestFit="1" customWidth="1"/>
    <col min="5898" max="5898" width="16.7109375" style="65" bestFit="1" customWidth="1"/>
    <col min="5899" max="5899" width="2.28515625" style="65" bestFit="1" customWidth="1"/>
    <col min="5900" max="5900" width="5.5703125" style="65" bestFit="1" customWidth="1"/>
    <col min="5901" max="5901" width="9.140625" style="65" bestFit="1" customWidth="1"/>
    <col min="5902" max="5902" width="4.7109375" style="65" bestFit="1" customWidth="1"/>
    <col min="5903" max="5903" width="8.7109375" style="65" bestFit="1" customWidth="1"/>
    <col min="5904" max="5904" width="8.28515625" style="65" bestFit="1" customWidth="1"/>
    <col min="5905" max="5905" width="8.5703125" style="65" bestFit="1" customWidth="1"/>
    <col min="5906" max="5906" width="16.7109375" style="65" bestFit="1" customWidth="1"/>
    <col min="5907" max="5907" width="7.7109375" style="65" bestFit="1" customWidth="1"/>
    <col min="5908" max="5908" width="4.85546875" style="65" bestFit="1" customWidth="1"/>
    <col min="5909" max="5909" width="17.140625" style="65" bestFit="1" customWidth="1"/>
    <col min="5910" max="5910" width="16.7109375" style="65" bestFit="1" customWidth="1"/>
    <col min="5911" max="5911" width="33.85546875" style="65" bestFit="1" customWidth="1"/>
    <col min="5912" max="5912" width="29.5703125" style="65" bestFit="1" customWidth="1"/>
    <col min="5913" max="5913" width="4.28515625" style="65" bestFit="1" customWidth="1"/>
    <col min="5914" max="5914" width="33.85546875" style="65" bestFit="1" customWidth="1"/>
    <col min="5915" max="5915" width="12.5703125" style="65" bestFit="1" customWidth="1"/>
    <col min="5916" max="5916" width="16.7109375" style="65" bestFit="1" customWidth="1"/>
    <col min="5917" max="5917" width="66.7109375" style="65" bestFit="1" customWidth="1"/>
    <col min="5918" max="5918" width="17" style="65" bestFit="1" customWidth="1"/>
    <col min="5919" max="5919" width="12.42578125" style="65" bestFit="1" customWidth="1"/>
    <col min="5920" max="5920" width="9.85546875" style="65" bestFit="1" customWidth="1"/>
    <col min="5921" max="5921" width="49.7109375" style="65" bestFit="1" customWidth="1"/>
    <col min="5922" max="5922" width="43.28515625" style="65" bestFit="1" customWidth="1"/>
    <col min="5923" max="5923" width="12.42578125" style="65" bestFit="1" customWidth="1"/>
    <col min="5924" max="5924" width="3.28515625" style="65" bestFit="1" customWidth="1"/>
    <col min="5925" max="5925" width="1" style="65" bestFit="1" customWidth="1"/>
    <col min="5926" max="5926" width="0.28515625" style="65" bestFit="1" customWidth="1"/>
    <col min="5927" max="5927" width="2.85546875" style="65" bestFit="1" customWidth="1"/>
    <col min="5928" max="5928" width="12.5703125" style="65" bestFit="1" customWidth="1"/>
    <col min="5929" max="6144" width="8.85546875" style="65" customWidth="1"/>
    <col min="6145" max="6145" width="4.7109375" style="65" bestFit="1" customWidth="1"/>
    <col min="6146" max="6146" width="3.28515625" style="65" bestFit="1" customWidth="1"/>
    <col min="6147" max="6147" width="6.28515625" style="65" bestFit="1" customWidth="1"/>
    <col min="6148" max="6148" width="7" style="65" bestFit="1" customWidth="1"/>
    <col min="6149" max="6149" width="10.140625" style="65" bestFit="1" customWidth="1"/>
    <col min="6150" max="6150" width="8.5703125" style="65" bestFit="1" customWidth="1"/>
    <col min="6151" max="6151" width="20.42578125" style="65" bestFit="1" customWidth="1"/>
    <col min="6152" max="6152" width="9.5703125" style="65" bestFit="1" customWidth="1"/>
    <col min="6153" max="6153" width="13.42578125" style="65" bestFit="1" customWidth="1"/>
    <col min="6154" max="6154" width="16.7109375" style="65" bestFit="1" customWidth="1"/>
    <col min="6155" max="6155" width="2.28515625" style="65" bestFit="1" customWidth="1"/>
    <col min="6156" max="6156" width="5.5703125" style="65" bestFit="1" customWidth="1"/>
    <col min="6157" max="6157" width="9.140625" style="65" bestFit="1" customWidth="1"/>
    <col min="6158" max="6158" width="4.7109375" style="65" bestFit="1" customWidth="1"/>
    <col min="6159" max="6159" width="8.7109375" style="65" bestFit="1" customWidth="1"/>
    <col min="6160" max="6160" width="8.28515625" style="65" bestFit="1" customWidth="1"/>
    <col min="6161" max="6161" width="8.5703125" style="65" bestFit="1" customWidth="1"/>
    <col min="6162" max="6162" width="16.7109375" style="65" bestFit="1" customWidth="1"/>
    <col min="6163" max="6163" width="7.7109375" style="65" bestFit="1" customWidth="1"/>
    <col min="6164" max="6164" width="4.85546875" style="65" bestFit="1" customWidth="1"/>
    <col min="6165" max="6165" width="17.140625" style="65" bestFit="1" customWidth="1"/>
    <col min="6166" max="6166" width="16.7109375" style="65" bestFit="1" customWidth="1"/>
    <col min="6167" max="6167" width="33.85546875" style="65" bestFit="1" customWidth="1"/>
    <col min="6168" max="6168" width="29.5703125" style="65" bestFit="1" customWidth="1"/>
    <col min="6169" max="6169" width="4.28515625" style="65" bestFit="1" customWidth="1"/>
    <col min="6170" max="6170" width="33.85546875" style="65" bestFit="1" customWidth="1"/>
    <col min="6171" max="6171" width="12.5703125" style="65" bestFit="1" customWidth="1"/>
    <col min="6172" max="6172" width="16.7109375" style="65" bestFit="1" customWidth="1"/>
    <col min="6173" max="6173" width="66.7109375" style="65" bestFit="1" customWidth="1"/>
    <col min="6174" max="6174" width="17" style="65" bestFit="1" customWidth="1"/>
    <col min="6175" max="6175" width="12.42578125" style="65" bestFit="1" customWidth="1"/>
    <col min="6176" max="6176" width="9.85546875" style="65" bestFit="1" customWidth="1"/>
    <col min="6177" max="6177" width="49.7109375" style="65" bestFit="1" customWidth="1"/>
    <col min="6178" max="6178" width="43.28515625" style="65" bestFit="1" customWidth="1"/>
    <col min="6179" max="6179" width="12.42578125" style="65" bestFit="1" customWidth="1"/>
    <col min="6180" max="6180" width="3.28515625" style="65" bestFit="1" customWidth="1"/>
    <col min="6181" max="6181" width="1" style="65" bestFit="1" customWidth="1"/>
    <col min="6182" max="6182" width="0.28515625" style="65" bestFit="1" customWidth="1"/>
    <col min="6183" max="6183" width="2.85546875" style="65" bestFit="1" customWidth="1"/>
    <col min="6184" max="6184" width="12.5703125" style="65" bestFit="1" customWidth="1"/>
    <col min="6185" max="6400" width="8.85546875" style="65" customWidth="1"/>
    <col min="6401" max="6401" width="4.7109375" style="65" bestFit="1" customWidth="1"/>
    <col min="6402" max="6402" width="3.28515625" style="65" bestFit="1" customWidth="1"/>
    <col min="6403" max="6403" width="6.28515625" style="65" bestFit="1" customWidth="1"/>
    <col min="6404" max="6404" width="7" style="65" bestFit="1" customWidth="1"/>
    <col min="6405" max="6405" width="10.140625" style="65" bestFit="1" customWidth="1"/>
    <col min="6406" max="6406" width="8.5703125" style="65" bestFit="1" customWidth="1"/>
    <col min="6407" max="6407" width="20.42578125" style="65" bestFit="1" customWidth="1"/>
    <col min="6408" max="6408" width="9.5703125" style="65" bestFit="1" customWidth="1"/>
    <col min="6409" max="6409" width="13.42578125" style="65" bestFit="1" customWidth="1"/>
    <col min="6410" max="6410" width="16.7109375" style="65" bestFit="1" customWidth="1"/>
    <col min="6411" max="6411" width="2.28515625" style="65" bestFit="1" customWidth="1"/>
    <col min="6412" max="6412" width="5.5703125" style="65" bestFit="1" customWidth="1"/>
    <col min="6413" max="6413" width="9.140625" style="65" bestFit="1" customWidth="1"/>
    <col min="6414" max="6414" width="4.7109375" style="65" bestFit="1" customWidth="1"/>
    <col min="6415" max="6415" width="8.7109375" style="65" bestFit="1" customWidth="1"/>
    <col min="6416" max="6416" width="8.28515625" style="65" bestFit="1" customWidth="1"/>
    <col min="6417" max="6417" width="8.5703125" style="65" bestFit="1" customWidth="1"/>
    <col min="6418" max="6418" width="16.7109375" style="65" bestFit="1" customWidth="1"/>
    <col min="6419" max="6419" width="7.7109375" style="65" bestFit="1" customWidth="1"/>
    <col min="6420" max="6420" width="4.85546875" style="65" bestFit="1" customWidth="1"/>
    <col min="6421" max="6421" width="17.140625" style="65" bestFit="1" customWidth="1"/>
    <col min="6422" max="6422" width="16.7109375" style="65" bestFit="1" customWidth="1"/>
    <col min="6423" max="6423" width="33.85546875" style="65" bestFit="1" customWidth="1"/>
    <col min="6424" max="6424" width="29.5703125" style="65" bestFit="1" customWidth="1"/>
    <col min="6425" max="6425" width="4.28515625" style="65" bestFit="1" customWidth="1"/>
    <col min="6426" max="6426" width="33.85546875" style="65" bestFit="1" customWidth="1"/>
    <col min="6427" max="6427" width="12.5703125" style="65" bestFit="1" customWidth="1"/>
    <col min="6428" max="6428" width="16.7109375" style="65" bestFit="1" customWidth="1"/>
    <col min="6429" max="6429" width="66.7109375" style="65" bestFit="1" customWidth="1"/>
    <col min="6430" max="6430" width="17" style="65" bestFit="1" customWidth="1"/>
    <col min="6431" max="6431" width="12.42578125" style="65" bestFit="1" customWidth="1"/>
    <col min="6432" max="6432" width="9.85546875" style="65" bestFit="1" customWidth="1"/>
    <col min="6433" max="6433" width="49.7109375" style="65" bestFit="1" customWidth="1"/>
    <col min="6434" max="6434" width="43.28515625" style="65" bestFit="1" customWidth="1"/>
    <col min="6435" max="6435" width="12.42578125" style="65" bestFit="1" customWidth="1"/>
    <col min="6436" max="6436" width="3.28515625" style="65" bestFit="1" customWidth="1"/>
    <col min="6437" max="6437" width="1" style="65" bestFit="1" customWidth="1"/>
    <col min="6438" max="6438" width="0.28515625" style="65" bestFit="1" customWidth="1"/>
    <col min="6439" max="6439" width="2.85546875" style="65" bestFit="1" customWidth="1"/>
    <col min="6440" max="6440" width="12.5703125" style="65" bestFit="1" customWidth="1"/>
    <col min="6441" max="6656" width="8.85546875" style="65" customWidth="1"/>
    <col min="6657" max="6657" width="4.7109375" style="65" bestFit="1" customWidth="1"/>
    <col min="6658" max="6658" width="3.28515625" style="65" bestFit="1" customWidth="1"/>
    <col min="6659" max="6659" width="6.28515625" style="65" bestFit="1" customWidth="1"/>
    <col min="6660" max="6660" width="7" style="65" bestFit="1" customWidth="1"/>
    <col min="6661" max="6661" width="10.140625" style="65" bestFit="1" customWidth="1"/>
    <col min="6662" max="6662" width="8.5703125" style="65" bestFit="1" customWidth="1"/>
    <col min="6663" max="6663" width="20.42578125" style="65" bestFit="1" customWidth="1"/>
    <col min="6664" max="6664" width="9.5703125" style="65" bestFit="1" customWidth="1"/>
    <col min="6665" max="6665" width="13.42578125" style="65" bestFit="1" customWidth="1"/>
    <col min="6666" max="6666" width="16.7109375" style="65" bestFit="1" customWidth="1"/>
    <col min="6667" max="6667" width="2.28515625" style="65" bestFit="1" customWidth="1"/>
    <col min="6668" max="6668" width="5.5703125" style="65" bestFit="1" customWidth="1"/>
    <col min="6669" max="6669" width="9.140625" style="65" bestFit="1" customWidth="1"/>
    <col min="6670" max="6670" width="4.7109375" style="65" bestFit="1" customWidth="1"/>
    <col min="6671" max="6671" width="8.7109375" style="65" bestFit="1" customWidth="1"/>
    <col min="6672" max="6672" width="8.28515625" style="65" bestFit="1" customWidth="1"/>
    <col min="6673" max="6673" width="8.5703125" style="65" bestFit="1" customWidth="1"/>
    <col min="6674" max="6674" width="16.7109375" style="65" bestFit="1" customWidth="1"/>
    <col min="6675" max="6675" width="7.7109375" style="65" bestFit="1" customWidth="1"/>
    <col min="6676" max="6676" width="4.85546875" style="65" bestFit="1" customWidth="1"/>
    <col min="6677" max="6677" width="17.140625" style="65" bestFit="1" customWidth="1"/>
    <col min="6678" max="6678" width="16.7109375" style="65" bestFit="1" customWidth="1"/>
    <col min="6679" max="6679" width="33.85546875" style="65" bestFit="1" customWidth="1"/>
    <col min="6680" max="6680" width="29.5703125" style="65" bestFit="1" customWidth="1"/>
    <col min="6681" max="6681" width="4.28515625" style="65" bestFit="1" customWidth="1"/>
    <col min="6682" max="6682" width="33.85546875" style="65" bestFit="1" customWidth="1"/>
    <col min="6683" max="6683" width="12.5703125" style="65" bestFit="1" customWidth="1"/>
    <col min="6684" max="6684" width="16.7109375" style="65" bestFit="1" customWidth="1"/>
    <col min="6685" max="6685" width="66.7109375" style="65" bestFit="1" customWidth="1"/>
    <col min="6686" max="6686" width="17" style="65" bestFit="1" customWidth="1"/>
    <col min="6687" max="6687" width="12.42578125" style="65" bestFit="1" customWidth="1"/>
    <col min="6688" max="6688" width="9.85546875" style="65" bestFit="1" customWidth="1"/>
    <col min="6689" max="6689" width="49.7109375" style="65" bestFit="1" customWidth="1"/>
    <col min="6690" max="6690" width="43.28515625" style="65" bestFit="1" customWidth="1"/>
    <col min="6691" max="6691" width="12.42578125" style="65" bestFit="1" customWidth="1"/>
    <col min="6692" max="6692" width="3.28515625" style="65" bestFit="1" customWidth="1"/>
    <col min="6693" max="6693" width="1" style="65" bestFit="1" customWidth="1"/>
    <col min="6694" max="6694" width="0.28515625" style="65" bestFit="1" customWidth="1"/>
    <col min="6695" max="6695" width="2.85546875" style="65" bestFit="1" customWidth="1"/>
    <col min="6696" max="6696" width="12.5703125" style="65" bestFit="1" customWidth="1"/>
    <col min="6697" max="6912" width="8.85546875" style="65" customWidth="1"/>
    <col min="6913" max="6913" width="4.7109375" style="65" bestFit="1" customWidth="1"/>
    <col min="6914" max="6914" width="3.28515625" style="65" bestFit="1" customWidth="1"/>
    <col min="6915" max="6915" width="6.28515625" style="65" bestFit="1" customWidth="1"/>
    <col min="6916" max="6916" width="7" style="65" bestFit="1" customWidth="1"/>
    <col min="6917" max="6917" width="10.140625" style="65" bestFit="1" customWidth="1"/>
    <col min="6918" max="6918" width="8.5703125" style="65" bestFit="1" customWidth="1"/>
    <col min="6919" max="6919" width="20.42578125" style="65" bestFit="1" customWidth="1"/>
    <col min="6920" max="6920" width="9.5703125" style="65" bestFit="1" customWidth="1"/>
    <col min="6921" max="6921" width="13.42578125" style="65" bestFit="1" customWidth="1"/>
    <col min="6922" max="6922" width="16.7109375" style="65" bestFit="1" customWidth="1"/>
    <col min="6923" max="6923" width="2.28515625" style="65" bestFit="1" customWidth="1"/>
    <col min="6924" max="6924" width="5.5703125" style="65" bestFit="1" customWidth="1"/>
    <col min="6925" max="6925" width="9.140625" style="65" bestFit="1" customWidth="1"/>
    <col min="6926" max="6926" width="4.7109375" style="65" bestFit="1" customWidth="1"/>
    <col min="6927" max="6927" width="8.7109375" style="65" bestFit="1" customWidth="1"/>
    <col min="6928" max="6928" width="8.28515625" style="65" bestFit="1" customWidth="1"/>
    <col min="6929" max="6929" width="8.5703125" style="65" bestFit="1" customWidth="1"/>
    <col min="6930" max="6930" width="16.7109375" style="65" bestFit="1" customWidth="1"/>
    <col min="6931" max="6931" width="7.7109375" style="65" bestFit="1" customWidth="1"/>
    <col min="6932" max="6932" width="4.85546875" style="65" bestFit="1" customWidth="1"/>
    <col min="6933" max="6933" width="17.140625" style="65" bestFit="1" customWidth="1"/>
    <col min="6934" max="6934" width="16.7109375" style="65" bestFit="1" customWidth="1"/>
    <col min="6935" max="6935" width="33.85546875" style="65" bestFit="1" customWidth="1"/>
    <col min="6936" max="6936" width="29.5703125" style="65" bestFit="1" customWidth="1"/>
    <col min="6937" max="6937" width="4.28515625" style="65" bestFit="1" customWidth="1"/>
    <col min="6938" max="6938" width="33.85546875" style="65" bestFit="1" customWidth="1"/>
    <col min="6939" max="6939" width="12.5703125" style="65" bestFit="1" customWidth="1"/>
    <col min="6940" max="6940" width="16.7109375" style="65" bestFit="1" customWidth="1"/>
    <col min="6941" max="6941" width="66.7109375" style="65" bestFit="1" customWidth="1"/>
    <col min="6942" max="6942" width="17" style="65" bestFit="1" customWidth="1"/>
    <col min="6943" max="6943" width="12.42578125" style="65" bestFit="1" customWidth="1"/>
    <col min="6944" max="6944" width="9.85546875" style="65" bestFit="1" customWidth="1"/>
    <col min="6945" max="6945" width="49.7109375" style="65" bestFit="1" customWidth="1"/>
    <col min="6946" max="6946" width="43.28515625" style="65" bestFit="1" customWidth="1"/>
    <col min="6947" max="6947" width="12.42578125" style="65" bestFit="1" customWidth="1"/>
    <col min="6948" max="6948" width="3.28515625" style="65" bestFit="1" customWidth="1"/>
    <col min="6949" max="6949" width="1" style="65" bestFit="1" customWidth="1"/>
    <col min="6950" max="6950" width="0.28515625" style="65" bestFit="1" customWidth="1"/>
    <col min="6951" max="6951" width="2.85546875" style="65" bestFit="1" customWidth="1"/>
    <col min="6952" max="6952" width="12.5703125" style="65" bestFit="1" customWidth="1"/>
    <col min="6953" max="7168" width="8.85546875" style="65" customWidth="1"/>
    <col min="7169" max="7169" width="4.7109375" style="65" bestFit="1" customWidth="1"/>
    <col min="7170" max="7170" width="3.28515625" style="65" bestFit="1" customWidth="1"/>
    <col min="7171" max="7171" width="6.28515625" style="65" bestFit="1" customWidth="1"/>
    <col min="7172" max="7172" width="7" style="65" bestFit="1" customWidth="1"/>
    <col min="7173" max="7173" width="10.140625" style="65" bestFit="1" customWidth="1"/>
    <col min="7174" max="7174" width="8.5703125" style="65" bestFit="1" customWidth="1"/>
    <col min="7175" max="7175" width="20.42578125" style="65" bestFit="1" customWidth="1"/>
    <col min="7176" max="7176" width="9.5703125" style="65" bestFit="1" customWidth="1"/>
    <col min="7177" max="7177" width="13.42578125" style="65" bestFit="1" customWidth="1"/>
    <col min="7178" max="7178" width="16.7109375" style="65" bestFit="1" customWidth="1"/>
    <col min="7179" max="7179" width="2.28515625" style="65" bestFit="1" customWidth="1"/>
    <col min="7180" max="7180" width="5.5703125" style="65" bestFit="1" customWidth="1"/>
    <col min="7181" max="7181" width="9.140625" style="65" bestFit="1" customWidth="1"/>
    <col min="7182" max="7182" width="4.7109375" style="65" bestFit="1" customWidth="1"/>
    <col min="7183" max="7183" width="8.7109375" style="65" bestFit="1" customWidth="1"/>
    <col min="7184" max="7184" width="8.28515625" style="65" bestFit="1" customWidth="1"/>
    <col min="7185" max="7185" width="8.5703125" style="65" bestFit="1" customWidth="1"/>
    <col min="7186" max="7186" width="16.7109375" style="65" bestFit="1" customWidth="1"/>
    <col min="7187" max="7187" width="7.7109375" style="65" bestFit="1" customWidth="1"/>
    <col min="7188" max="7188" width="4.85546875" style="65" bestFit="1" customWidth="1"/>
    <col min="7189" max="7189" width="17.140625" style="65" bestFit="1" customWidth="1"/>
    <col min="7190" max="7190" width="16.7109375" style="65" bestFit="1" customWidth="1"/>
    <col min="7191" max="7191" width="33.85546875" style="65" bestFit="1" customWidth="1"/>
    <col min="7192" max="7192" width="29.5703125" style="65" bestFit="1" customWidth="1"/>
    <col min="7193" max="7193" width="4.28515625" style="65" bestFit="1" customWidth="1"/>
    <col min="7194" max="7194" width="33.85546875" style="65" bestFit="1" customWidth="1"/>
    <col min="7195" max="7195" width="12.5703125" style="65" bestFit="1" customWidth="1"/>
    <col min="7196" max="7196" width="16.7109375" style="65" bestFit="1" customWidth="1"/>
    <col min="7197" max="7197" width="66.7109375" style="65" bestFit="1" customWidth="1"/>
    <col min="7198" max="7198" width="17" style="65" bestFit="1" customWidth="1"/>
    <col min="7199" max="7199" width="12.42578125" style="65" bestFit="1" customWidth="1"/>
    <col min="7200" max="7200" width="9.85546875" style="65" bestFit="1" customWidth="1"/>
    <col min="7201" max="7201" width="49.7109375" style="65" bestFit="1" customWidth="1"/>
    <col min="7202" max="7202" width="43.28515625" style="65" bestFit="1" customWidth="1"/>
    <col min="7203" max="7203" width="12.42578125" style="65" bestFit="1" customWidth="1"/>
    <col min="7204" max="7204" width="3.28515625" style="65" bestFit="1" customWidth="1"/>
    <col min="7205" max="7205" width="1" style="65" bestFit="1" customWidth="1"/>
    <col min="7206" max="7206" width="0.28515625" style="65" bestFit="1" customWidth="1"/>
    <col min="7207" max="7207" width="2.85546875" style="65" bestFit="1" customWidth="1"/>
    <col min="7208" max="7208" width="12.5703125" style="65" bestFit="1" customWidth="1"/>
    <col min="7209" max="7424" width="8.85546875" style="65" customWidth="1"/>
    <col min="7425" max="7425" width="4.7109375" style="65" bestFit="1" customWidth="1"/>
    <col min="7426" max="7426" width="3.28515625" style="65" bestFit="1" customWidth="1"/>
    <col min="7427" max="7427" width="6.28515625" style="65" bestFit="1" customWidth="1"/>
    <col min="7428" max="7428" width="7" style="65" bestFit="1" customWidth="1"/>
    <col min="7429" max="7429" width="10.140625" style="65" bestFit="1" customWidth="1"/>
    <col min="7430" max="7430" width="8.5703125" style="65" bestFit="1" customWidth="1"/>
    <col min="7431" max="7431" width="20.42578125" style="65" bestFit="1" customWidth="1"/>
    <col min="7432" max="7432" width="9.5703125" style="65" bestFit="1" customWidth="1"/>
    <col min="7433" max="7433" width="13.42578125" style="65" bestFit="1" customWidth="1"/>
    <col min="7434" max="7434" width="16.7109375" style="65" bestFit="1" customWidth="1"/>
    <col min="7435" max="7435" width="2.28515625" style="65" bestFit="1" customWidth="1"/>
    <col min="7436" max="7436" width="5.5703125" style="65" bestFit="1" customWidth="1"/>
    <col min="7437" max="7437" width="9.140625" style="65" bestFit="1" customWidth="1"/>
    <col min="7438" max="7438" width="4.7109375" style="65" bestFit="1" customWidth="1"/>
    <col min="7439" max="7439" width="8.7109375" style="65" bestFit="1" customWidth="1"/>
    <col min="7440" max="7440" width="8.28515625" style="65" bestFit="1" customWidth="1"/>
    <col min="7441" max="7441" width="8.5703125" style="65" bestFit="1" customWidth="1"/>
    <col min="7442" max="7442" width="16.7109375" style="65" bestFit="1" customWidth="1"/>
    <col min="7443" max="7443" width="7.7109375" style="65" bestFit="1" customWidth="1"/>
    <col min="7444" max="7444" width="4.85546875" style="65" bestFit="1" customWidth="1"/>
    <col min="7445" max="7445" width="17.140625" style="65" bestFit="1" customWidth="1"/>
    <col min="7446" max="7446" width="16.7109375" style="65" bestFit="1" customWidth="1"/>
    <col min="7447" max="7447" width="33.85546875" style="65" bestFit="1" customWidth="1"/>
    <col min="7448" max="7448" width="29.5703125" style="65" bestFit="1" customWidth="1"/>
    <col min="7449" max="7449" width="4.28515625" style="65" bestFit="1" customWidth="1"/>
    <col min="7450" max="7450" width="33.85546875" style="65" bestFit="1" customWidth="1"/>
    <col min="7451" max="7451" width="12.5703125" style="65" bestFit="1" customWidth="1"/>
    <col min="7452" max="7452" width="16.7109375" style="65" bestFit="1" customWidth="1"/>
    <col min="7453" max="7453" width="66.7109375" style="65" bestFit="1" customWidth="1"/>
    <col min="7454" max="7454" width="17" style="65" bestFit="1" customWidth="1"/>
    <col min="7455" max="7455" width="12.42578125" style="65" bestFit="1" customWidth="1"/>
    <col min="7456" max="7456" width="9.85546875" style="65" bestFit="1" customWidth="1"/>
    <col min="7457" max="7457" width="49.7109375" style="65" bestFit="1" customWidth="1"/>
    <col min="7458" max="7458" width="43.28515625" style="65" bestFit="1" customWidth="1"/>
    <col min="7459" max="7459" width="12.42578125" style="65" bestFit="1" customWidth="1"/>
    <col min="7460" max="7460" width="3.28515625" style="65" bestFit="1" customWidth="1"/>
    <col min="7461" max="7461" width="1" style="65" bestFit="1" customWidth="1"/>
    <col min="7462" max="7462" width="0.28515625" style="65" bestFit="1" customWidth="1"/>
    <col min="7463" max="7463" width="2.85546875" style="65" bestFit="1" customWidth="1"/>
    <col min="7464" max="7464" width="12.5703125" style="65" bestFit="1" customWidth="1"/>
    <col min="7465" max="7680" width="8.85546875" style="65" customWidth="1"/>
    <col min="7681" max="7681" width="4.7109375" style="65" bestFit="1" customWidth="1"/>
    <col min="7682" max="7682" width="3.28515625" style="65" bestFit="1" customWidth="1"/>
    <col min="7683" max="7683" width="6.28515625" style="65" bestFit="1" customWidth="1"/>
    <col min="7684" max="7684" width="7" style="65" bestFit="1" customWidth="1"/>
    <col min="7685" max="7685" width="10.140625" style="65" bestFit="1" customWidth="1"/>
    <col min="7686" max="7686" width="8.5703125" style="65" bestFit="1" customWidth="1"/>
    <col min="7687" max="7687" width="20.42578125" style="65" bestFit="1" customWidth="1"/>
    <col min="7688" max="7688" width="9.5703125" style="65" bestFit="1" customWidth="1"/>
    <col min="7689" max="7689" width="13.42578125" style="65" bestFit="1" customWidth="1"/>
    <col min="7690" max="7690" width="16.7109375" style="65" bestFit="1" customWidth="1"/>
    <col min="7691" max="7691" width="2.28515625" style="65" bestFit="1" customWidth="1"/>
    <col min="7692" max="7692" width="5.5703125" style="65" bestFit="1" customWidth="1"/>
    <col min="7693" max="7693" width="9.140625" style="65" bestFit="1" customWidth="1"/>
    <col min="7694" max="7694" width="4.7109375" style="65" bestFit="1" customWidth="1"/>
    <col min="7695" max="7695" width="8.7109375" style="65" bestFit="1" customWidth="1"/>
    <col min="7696" max="7696" width="8.28515625" style="65" bestFit="1" customWidth="1"/>
    <col min="7697" max="7697" width="8.5703125" style="65" bestFit="1" customWidth="1"/>
    <col min="7698" max="7698" width="16.7109375" style="65" bestFit="1" customWidth="1"/>
    <col min="7699" max="7699" width="7.7109375" style="65" bestFit="1" customWidth="1"/>
    <col min="7700" max="7700" width="4.85546875" style="65" bestFit="1" customWidth="1"/>
    <col min="7701" max="7701" width="17.140625" style="65" bestFit="1" customWidth="1"/>
    <col min="7702" max="7702" width="16.7109375" style="65" bestFit="1" customWidth="1"/>
    <col min="7703" max="7703" width="33.85546875" style="65" bestFit="1" customWidth="1"/>
    <col min="7704" max="7704" width="29.5703125" style="65" bestFit="1" customWidth="1"/>
    <col min="7705" max="7705" width="4.28515625" style="65" bestFit="1" customWidth="1"/>
    <col min="7706" max="7706" width="33.85546875" style="65" bestFit="1" customWidth="1"/>
    <col min="7707" max="7707" width="12.5703125" style="65" bestFit="1" customWidth="1"/>
    <col min="7708" max="7708" width="16.7109375" style="65" bestFit="1" customWidth="1"/>
    <col min="7709" max="7709" width="66.7109375" style="65" bestFit="1" customWidth="1"/>
    <col min="7710" max="7710" width="17" style="65" bestFit="1" customWidth="1"/>
    <col min="7711" max="7711" width="12.42578125" style="65" bestFit="1" customWidth="1"/>
    <col min="7712" max="7712" width="9.85546875" style="65" bestFit="1" customWidth="1"/>
    <col min="7713" max="7713" width="49.7109375" style="65" bestFit="1" customWidth="1"/>
    <col min="7714" max="7714" width="43.28515625" style="65" bestFit="1" customWidth="1"/>
    <col min="7715" max="7715" width="12.42578125" style="65" bestFit="1" customWidth="1"/>
    <col min="7716" max="7716" width="3.28515625" style="65" bestFit="1" customWidth="1"/>
    <col min="7717" max="7717" width="1" style="65" bestFit="1" customWidth="1"/>
    <col min="7718" max="7718" width="0.28515625" style="65" bestFit="1" customWidth="1"/>
    <col min="7719" max="7719" width="2.85546875" style="65" bestFit="1" customWidth="1"/>
    <col min="7720" max="7720" width="12.5703125" style="65" bestFit="1" customWidth="1"/>
    <col min="7721" max="7936" width="8.85546875" style="65" customWidth="1"/>
    <col min="7937" max="7937" width="4.7109375" style="65" bestFit="1" customWidth="1"/>
    <col min="7938" max="7938" width="3.28515625" style="65" bestFit="1" customWidth="1"/>
    <col min="7939" max="7939" width="6.28515625" style="65" bestFit="1" customWidth="1"/>
    <col min="7940" max="7940" width="7" style="65" bestFit="1" customWidth="1"/>
    <col min="7941" max="7941" width="10.140625" style="65" bestFit="1" customWidth="1"/>
    <col min="7942" max="7942" width="8.5703125" style="65" bestFit="1" customWidth="1"/>
    <col min="7943" max="7943" width="20.42578125" style="65" bestFit="1" customWidth="1"/>
    <col min="7944" max="7944" width="9.5703125" style="65" bestFit="1" customWidth="1"/>
    <col min="7945" max="7945" width="13.42578125" style="65" bestFit="1" customWidth="1"/>
    <col min="7946" max="7946" width="16.7109375" style="65" bestFit="1" customWidth="1"/>
    <col min="7947" max="7947" width="2.28515625" style="65" bestFit="1" customWidth="1"/>
    <col min="7948" max="7948" width="5.5703125" style="65" bestFit="1" customWidth="1"/>
    <col min="7949" max="7949" width="9.140625" style="65" bestFit="1" customWidth="1"/>
    <col min="7950" max="7950" width="4.7109375" style="65" bestFit="1" customWidth="1"/>
    <col min="7951" max="7951" width="8.7109375" style="65" bestFit="1" customWidth="1"/>
    <col min="7952" max="7952" width="8.28515625" style="65" bestFit="1" customWidth="1"/>
    <col min="7953" max="7953" width="8.5703125" style="65" bestFit="1" customWidth="1"/>
    <col min="7954" max="7954" width="16.7109375" style="65" bestFit="1" customWidth="1"/>
    <col min="7955" max="7955" width="7.7109375" style="65" bestFit="1" customWidth="1"/>
    <col min="7956" max="7956" width="4.85546875" style="65" bestFit="1" customWidth="1"/>
    <col min="7957" max="7957" width="17.140625" style="65" bestFit="1" customWidth="1"/>
    <col min="7958" max="7958" width="16.7109375" style="65" bestFit="1" customWidth="1"/>
    <col min="7959" max="7959" width="33.85546875" style="65" bestFit="1" customWidth="1"/>
    <col min="7960" max="7960" width="29.5703125" style="65" bestFit="1" customWidth="1"/>
    <col min="7961" max="7961" width="4.28515625" style="65" bestFit="1" customWidth="1"/>
    <col min="7962" max="7962" width="33.85546875" style="65" bestFit="1" customWidth="1"/>
    <col min="7963" max="7963" width="12.5703125" style="65" bestFit="1" customWidth="1"/>
    <col min="7964" max="7964" width="16.7109375" style="65" bestFit="1" customWidth="1"/>
    <col min="7965" max="7965" width="66.7109375" style="65" bestFit="1" customWidth="1"/>
    <col min="7966" max="7966" width="17" style="65" bestFit="1" customWidth="1"/>
    <col min="7967" max="7967" width="12.42578125" style="65" bestFit="1" customWidth="1"/>
    <col min="7968" max="7968" width="9.85546875" style="65" bestFit="1" customWidth="1"/>
    <col min="7969" max="7969" width="49.7109375" style="65" bestFit="1" customWidth="1"/>
    <col min="7970" max="7970" width="43.28515625" style="65" bestFit="1" customWidth="1"/>
    <col min="7971" max="7971" width="12.42578125" style="65" bestFit="1" customWidth="1"/>
    <col min="7972" max="7972" width="3.28515625" style="65" bestFit="1" customWidth="1"/>
    <col min="7973" max="7973" width="1" style="65" bestFit="1" customWidth="1"/>
    <col min="7974" max="7974" width="0.28515625" style="65" bestFit="1" customWidth="1"/>
    <col min="7975" max="7975" width="2.85546875" style="65" bestFit="1" customWidth="1"/>
    <col min="7976" max="7976" width="12.5703125" style="65" bestFit="1" customWidth="1"/>
    <col min="7977" max="8192" width="8.85546875" style="65" customWidth="1"/>
    <col min="8193" max="8193" width="4.7109375" style="65" bestFit="1" customWidth="1"/>
    <col min="8194" max="8194" width="3.28515625" style="65" bestFit="1" customWidth="1"/>
    <col min="8195" max="8195" width="6.28515625" style="65" bestFit="1" customWidth="1"/>
    <col min="8196" max="8196" width="7" style="65" bestFit="1" customWidth="1"/>
    <col min="8197" max="8197" width="10.140625" style="65" bestFit="1" customWidth="1"/>
    <col min="8198" max="8198" width="8.5703125" style="65" bestFit="1" customWidth="1"/>
    <col min="8199" max="8199" width="20.42578125" style="65" bestFit="1" customWidth="1"/>
    <col min="8200" max="8200" width="9.5703125" style="65" bestFit="1" customWidth="1"/>
    <col min="8201" max="8201" width="13.42578125" style="65" bestFit="1" customWidth="1"/>
    <col min="8202" max="8202" width="16.7109375" style="65" bestFit="1" customWidth="1"/>
    <col min="8203" max="8203" width="2.28515625" style="65" bestFit="1" customWidth="1"/>
    <col min="8204" max="8204" width="5.5703125" style="65" bestFit="1" customWidth="1"/>
    <col min="8205" max="8205" width="9.140625" style="65" bestFit="1" customWidth="1"/>
    <col min="8206" max="8206" width="4.7109375" style="65" bestFit="1" customWidth="1"/>
    <col min="8207" max="8207" width="8.7109375" style="65" bestFit="1" customWidth="1"/>
    <col min="8208" max="8208" width="8.28515625" style="65" bestFit="1" customWidth="1"/>
    <col min="8209" max="8209" width="8.5703125" style="65" bestFit="1" customWidth="1"/>
    <col min="8210" max="8210" width="16.7109375" style="65" bestFit="1" customWidth="1"/>
    <col min="8211" max="8211" width="7.7109375" style="65" bestFit="1" customWidth="1"/>
    <col min="8212" max="8212" width="4.85546875" style="65" bestFit="1" customWidth="1"/>
    <col min="8213" max="8213" width="17.140625" style="65" bestFit="1" customWidth="1"/>
    <col min="8214" max="8214" width="16.7109375" style="65" bestFit="1" customWidth="1"/>
    <col min="8215" max="8215" width="33.85546875" style="65" bestFit="1" customWidth="1"/>
    <col min="8216" max="8216" width="29.5703125" style="65" bestFit="1" customWidth="1"/>
    <col min="8217" max="8217" width="4.28515625" style="65" bestFit="1" customWidth="1"/>
    <col min="8218" max="8218" width="33.85546875" style="65" bestFit="1" customWidth="1"/>
    <col min="8219" max="8219" width="12.5703125" style="65" bestFit="1" customWidth="1"/>
    <col min="8220" max="8220" width="16.7109375" style="65" bestFit="1" customWidth="1"/>
    <col min="8221" max="8221" width="66.7109375" style="65" bestFit="1" customWidth="1"/>
    <col min="8222" max="8222" width="17" style="65" bestFit="1" customWidth="1"/>
    <col min="8223" max="8223" width="12.42578125" style="65" bestFit="1" customWidth="1"/>
    <col min="8224" max="8224" width="9.85546875" style="65" bestFit="1" customWidth="1"/>
    <col min="8225" max="8225" width="49.7109375" style="65" bestFit="1" customWidth="1"/>
    <col min="8226" max="8226" width="43.28515625" style="65" bestFit="1" customWidth="1"/>
    <col min="8227" max="8227" width="12.42578125" style="65" bestFit="1" customWidth="1"/>
    <col min="8228" max="8228" width="3.28515625" style="65" bestFit="1" customWidth="1"/>
    <col min="8229" max="8229" width="1" style="65" bestFit="1" customWidth="1"/>
    <col min="8230" max="8230" width="0.28515625" style="65" bestFit="1" customWidth="1"/>
    <col min="8231" max="8231" width="2.85546875" style="65" bestFit="1" customWidth="1"/>
    <col min="8232" max="8232" width="12.5703125" style="65" bestFit="1" customWidth="1"/>
    <col min="8233" max="8448" width="8.85546875" style="65" customWidth="1"/>
    <col min="8449" max="8449" width="4.7109375" style="65" bestFit="1" customWidth="1"/>
    <col min="8450" max="8450" width="3.28515625" style="65" bestFit="1" customWidth="1"/>
    <col min="8451" max="8451" width="6.28515625" style="65" bestFit="1" customWidth="1"/>
    <col min="8452" max="8452" width="7" style="65" bestFit="1" customWidth="1"/>
    <col min="8453" max="8453" width="10.140625" style="65" bestFit="1" customWidth="1"/>
    <col min="8454" max="8454" width="8.5703125" style="65" bestFit="1" customWidth="1"/>
    <col min="8455" max="8455" width="20.42578125" style="65" bestFit="1" customWidth="1"/>
    <col min="8456" max="8456" width="9.5703125" style="65" bestFit="1" customWidth="1"/>
    <col min="8457" max="8457" width="13.42578125" style="65" bestFit="1" customWidth="1"/>
    <col min="8458" max="8458" width="16.7109375" style="65" bestFit="1" customWidth="1"/>
    <col min="8459" max="8459" width="2.28515625" style="65" bestFit="1" customWidth="1"/>
    <col min="8460" max="8460" width="5.5703125" style="65" bestFit="1" customWidth="1"/>
    <col min="8461" max="8461" width="9.140625" style="65" bestFit="1" customWidth="1"/>
    <col min="8462" max="8462" width="4.7109375" style="65" bestFit="1" customWidth="1"/>
    <col min="8463" max="8463" width="8.7109375" style="65" bestFit="1" customWidth="1"/>
    <col min="8464" max="8464" width="8.28515625" style="65" bestFit="1" customWidth="1"/>
    <col min="8465" max="8465" width="8.5703125" style="65" bestFit="1" customWidth="1"/>
    <col min="8466" max="8466" width="16.7109375" style="65" bestFit="1" customWidth="1"/>
    <col min="8467" max="8467" width="7.7109375" style="65" bestFit="1" customWidth="1"/>
    <col min="8468" max="8468" width="4.85546875" style="65" bestFit="1" customWidth="1"/>
    <col min="8469" max="8469" width="17.140625" style="65" bestFit="1" customWidth="1"/>
    <col min="8470" max="8470" width="16.7109375" style="65" bestFit="1" customWidth="1"/>
    <col min="8471" max="8471" width="33.85546875" style="65" bestFit="1" customWidth="1"/>
    <col min="8472" max="8472" width="29.5703125" style="65" bestFit="1" customWidth="1"/>
    <col min="8473" max="8473" width="4.28515625" style="65" bestFit="1" customWidth="1"/>
    <col min="8474" max="8474" width="33.85546875" style="65" bestFit="1" customWidth="1"/>
    <col min="8475" max="8475" width="12.5703125" style="65" bestFit="1" customWidth="1"/>
    <col min="8476" max="8476" width="16.7109375" style="65" bestFit="1" customWidth="1"/>
    <col min="8477" max="8477" width="66.7109375" style="65" bestFit="1" customWidth="1"/>
    <col min="8478" max="8478" width="17" style="65" bestFit="1" customWidth="1"/>
    <col min="8479" max="8479" width="12.42578125" style="65" bestFit="1" customWidth="1"/>
    <col min="8480" max="8480" width="9.85546875" style="65" bestFit="1" customWidth="1"/>
    <col min="8481" max="8481" width="49.7109375" style="65" bestFit="1" customWidth="1"/>
    <col min="8482" max="8482" width="43.28515625" style="65" bestFit="1" customWidth="1"/>
    <col min="8483" max="8483" width="12.42578125" style="65" bestFit="1" customWidth="1"/>
    <col min="8484" max="8484" width="3.28515625" style="65" bestFit="1" customWidth="1"/>
    <col min="8485" max="8485" width="1" style="65" bestFit="1" customWidth="1"/>
    <col min="8486" max="8486" width="0.28515625" style="65" bestFit="1" customWidth="1"/>
    <col min="8487" max="8487" width="2.85546875" style="65" bestFit="1" customWidth="1"/>
    <col min="8488" max="8488" width="12.5703125" style="65" bestFit="1" customWidth="1"/>
    <col min="8489" max="8704" width="8.85546875" style="65" customWidth="1"/>
    <col min="8705" max="8705" width="4.7109375" style="65" bestFit="1" customWidth="1"/>
    <col min="8706" max="8706" width="3.28515625" style="65" bestFit="1" customWidth="1"/>
    <col min="8707" max="8707" width="6.28515625" style="65" bestFit="1" customWidth="1"/>
    <col min="8708" max="8708" width="7" style="65" bestFit="1" customWidth="1"/>
    <col min="8709" max="8709" width="10.140625" style="65" bestFit="1" customWidth="1"/>
    <col min="8710" max="8710" width="8.5703125" style="65" bestFit="1" customWidth="1"/>
    <col min="8711" max="8711" width="20.42578125" style="65" bestFit="1" customWidth="1"/>
    <col min="8712" max="8712" width="9.5703125" style="65" bestFit="1" customWidth="1"/>
    <col min="8713" max="8713" width="13.42578125" style="65" bestFit="1" customWidth="1"/>
    <col min="8714" max="8714" width="16.7109375" style="65" bestFit="1" customWidth="1"/>
    <col min="8715" max="8715" width="2.28515625" style="65" bestFit="1" customWidth="1"/>
    <col min="8716" max="8716" width="5.5703125" style="65" bestFit="1" customWidth="1"/>
    <col min="8717" max="8717" width="9.140625" style="65" bestFit="1" customWidth="1"/>
    <col min="8718" max="8718" width="4.7109375" style="65" bestFit="1" customWidth="1"/>
    <col min="8719" max="8719" width="8.7109375" style="65" bestFit="1" customWidth="1"/>
    <col min="8720" max="8720" width="8.28515625" style="65" bestFit="1" customWidth="1"/>
    <col min="8721" max="8721" width="8.5703125" style="65" bestFit="1" customWidth="1"/>
    <col min="8722" max="8722" width="16.7109375" style="65" bestFit="1" customWidth="1"/>
    <col min="8723" max="8723" width="7.7109375" style="65" bestFit="1" customWidth="1"/>
    <col min="8724" max="8724" width="4.85546875" style="65" bestFit="1" customWidth="1"/>
    <col min="8725" max="8725" width="17.140625" style="65" bestFit="1" customWidth="1"/>
    <col min="8726" max="8726" width="16.7109375" style="65" bestFit="1" customWidth="1"/>
    <col min="8727" max="8727" width="33.85546875" style="65" bestFit="1" customWidth="1"/>
    <col min="8728" max="8728" width="29.5703125" style="65" bestFit="1" customWidth="1"/>
    <col min="8729" max="8729" width="4.28515625" style="65" bestFit="1" customWidth="1"/>
    <col min="8730" max="8730" width="33.85546875" style="65" bestFit="1" customWidth="1"/>
    <col min="8731" max="8731" width="12.5703125" style="65" bestFit="1" customWidth="1"/>
    <col min="8732" max="8732" width="16.7109375" style="65" bestFit="1" customWidth="1"/>
    <col min="8733" max="8733" width="66.7109375" style="65" bestFit="1" customWidth="1"/>
    <col min="8734" max="8734" width="17" style="65" bestFit="1" customWidth="1"/>
    <col min="8735" max="8735" width="12.42578125" style="65" bestFit="1" customWidth="1"/>
    <col min="8736" max="8736" width="9.85546875" style="65" bestFit="1" customWidth="1"/>
    <col min="8737" max="8737" width="49.7109375" style="65" bestFit="1" customWidth="1"/>
    <col min="8738" max="8738" width="43.28515625" style="65" bestFit="1" customWidth="1"/>
    <col min="8739" max="8739" width="12.42578125" style="65" bestFit="1" customWidth="1"/>
    <col min="8740" max="8740" width="3.28515625" style="65" bestFit="1" customWidth="1"/>
    <col min="8741" max="8741" width="1" style="65" bestFit="1" customWidth="1"/>
    <col min="8742" max="8742" width="0.28515625" style="65" bestFit="1" customWidth="1"/>
    <col min="8743" max="8743" width="2.85546875" style="65" bestFit="1" customWidth="1"/>
    <col min="8744" max="8744" width="12.5703125" style="65" bestFit="1" customWidth="1"/>
    <col min="8745" max="8960" width="8.85546875" style="65" customWidth="1"/>
    <col min="8961" max="8961" width="4.7109375" style="65" bestFit="1" customWidth="1"/>
    <col min="8962" max="8962" width="3.28515625" style="65" bestFit="1" customWidth="1"/>
    <col min="8963" max="8963" width="6.28515625" style="65" bestFit="1" customWidth="1"/>
    <col min="8964" max="8964" width="7" style="65" bestFit="1" customWidth="1"/>
    <col min="8965" max="8965" width="10.140625" style="65" bestFit="1" customWidth="1"/>
    <col min="8966" max="8966" width="8.5703125" style="65" bestFit="1" customWidth="1"/>
    <col min="8967" max="8967" width="20.42578125" style="65" bestFit="1" customWidth="1"/>
    <col min="8968" max="8968" width="9.5703125" style="65" bestFit="1" customWidth="1"/>
    <col min="8969" max="8969" width="13.42578125" style="65" bestFit="1" customWidth="1"/>
    <col min="8970" max="8970" width="16.7109375" style="65" bestFit="1" customWidth="1"/>
    <col min="8971" max="8971" width="2.28515625" style="65" bestFit="1" customWidth="1"/>
    <col min="8972" max="8972" width="5.5703125" style="65" bestFit="1" customWidth="1"/>
    <col min="8973" max="8973" width="9.140625" style="65" bestFit="1" customWidth="1"/>
    <col min="8974" max="8974" width="4.7109375" style="65" bestFit="1" customWidth="1"/>
    <col min="8975" max="8975" width="8.7109375" style="65" bestFit="1" customWidth="1"/>
    <col min="8976" max="8976" width="8.28515625" style="65" bestFit="1" customWidth="1"/>
    <col min="8977" max="8977" width="8.5703125" style="65" bestFit="1" customWidth="1"/>
    <col min="8978" max="8978" width="16.7109375" style="65" bestFit="1" customWidth="1"/>
    <col min="8979" max="8979" width="7.7109375" style="65" bestFit="1" customWidth="1"/>
    <col min="8980" max="8980" width="4.85546875" style="65" bestFit="1" customWidth="1"/>
    <col min="8981" max="8981" width="17.140625" style="65" bestFit="1" customWidth="1"/>
    <col min="8982" max="8982" width="16.7109375" style="65" bestFit="1" customWidth="1"/>
    <col min="8983" max="8983" width="33.85546875" style="65" bestFit="1" customWidth="1"/>
    <col min="8984" max="8984" width="29.5703125" style="65" bestFit="1" customWidth="1"/>
    <col min="8985" max="8985" width="4.28515625" style="65" bestFit="1" customWidth="1"/>
    <col min="8986" max="8986" width="33.85546875" style="65" bestFit="1" customWidth="1"/>
    <col min="8987" max="8987" width="12.5703125" style="65" bestFit="1" customWidth="1"/>
    <col min="8988" max="8988" width="16.7109375" style="65" bestFit="1" customWidth="1"/>
    <col min="8989" max="8989" width="66.7109375" style="65" bestFit="1" customWidth="1"/>
    <col min="8990" max="8990" width="17" style="65" bestFit="1" customWidth="1"/>
    <col min="8991" max="8991" width="12.42578125" style="65" bestFit="1" customWidth="1"/>
    <col min="8992" max="8992" width="9.85546875" style="65" bestFit="1" customWidth="1"/>
    <col min="8993" max="8993" width="49.7109375" style="65" bestFit="1" customWidth="1"/>
    <col min="8994" max="8994" width="43.28515625" style="65" bestFit="1" customWidth="1"/>
    <col min="8995" max="8995" width="12.42578125" style="65" bestFit="1" customWidth="1"/>
    <col min="8996" max="8996" width="3.28515625" style="65" bestFit="1" customWidth="1"/>
    <col min="8997" max="8997" width="1" style="65" bestFit="1" customWidth="1"/>
    <col min="8998" max="8998" width="0.28515625" style="65" bestFit="1" customWidth="1"/>
    <col min="8999" max="8999" width="2.85546875" style="65" bestFit="1" customWidth="1"/>
    <col min="9000" max="9000" width="12.5703125" style="65" bestFit="1" customWidth="1"/>
    <col min="9001" max="9216" width="8.85546875" style="65" customWidth="1"/>
    <col min="9217" max="9217" width="4.7109375" style="65" bestFit="1" customWidth="1"/>
    <col min="9218" max="9218" width="3.28515625" style="65" bestFit="1" customWidth="1"/>
    <col min="9219" max="9219" width="6.28515625" style="65" bestFit="1" customWidth="1"/>
    <col min="9220" max="9220" width="7" style="65" bestFit="1" customWidth="1"/>
    <col min="9221" max="9221" width="10.140625" style="65" bestFit="1" customWidth="1"/>
    <col min="9222" max="9222" width="8.5703125" style="65" bestFit="1" customWidth="1"/>
    <col min="9223" max="9223" width="20.42578125" style="65" bestFit="1" customWidth="1"/>
    <col min="9224" max="9224" width="9.5703125" style="65" bestFit="1" customWidth="1"/>
    <col min="9225" max="9225" width="13.42578125" style="65" bestFit="1" customWidth="1"/>
    <col min="9226" max="9226" width="16.7109375" style="65" bestFit="1" customWidth="1"/>
    <col min="9227" max="9227" width="2.28515625" style="65" bestFit="1" customWidth="1"/>
    <col min="9228" max="9228" width="5.5703125" style="65" bestFit="1" customWidth="1"/>
    <col min="9229" max="9229" width="9.140625" style="65" bestFit="1" customWidth="1"/>
    <col min="9230" max="9230" width="4.7109375" style="65" bestFit="1" customWidth="1"/>
    <col min="9231" max="9231" width="8.7109375" style="65" bestFit="1" customWidth="1"/>
    <col min="9232" max="9232" width="8.28515625" style="65" bestFit="1" customWidth="1"/>
    <col min="9233" max="9233" width="8.5703125" style="65" bestFit="1" customWidth="1"/>
    <col min="9234" max="9234" width="16.7109375" style="65" bestFit="1" customWidth="1"/>
    <col min="9235" max="9235" width="7.7109375" style="65" bestFit="1" customWidth="1"/>
    <col min="9236" max="9236" width="4.85546875" style="65" bestFit="1" customWidth="1"/>
    <col min="9237" max="9237" width="17.140625" style="65" bestFit="1" customWidth="1"/>
    <col min="9238" max="9238" width="16.7109375" style="65" bestFit="1" customWidth="1"/>
    <col min="9239" max="9239" width="33.85546875" style="65" bestFit="1" customWidth="1"/>
    <col min="9240" max="9240" width="29.5703125" style="65" bestFit="1" customWidth="1"/>
    <col min="9241" max="9241" width="4.28515625" style="65" bestFit="1" customWidth="1"/>
    <col min="9242" max="9242" width="33.85546875" style="65" bestFit="1" customWidth="1"/>
    <col min="9243" max="9243" width="12.5703125" style="65" bestFit="1" customWidth="1"/>
    <col min="9244" max="9244" width="16.7109375" style="65" bestFit="1" customWidth="1"/>
    <col min="9245" max="9245" width="66.7109375" style="65" bestFit="1" customWidth="1"/>
    <col min="9246" max="9246" width="17" style="65" bestFit="1" customWidth="1"/>
    <col min="9247" max="9247" width="12.42578125" style="65" bestFit="1" customWidth="1"/>
    <col min="9248" max="9248" width="9.85546875" style="65" bestFit="1" customWidth="1"/>
    <col min="9249" max="9249" width="49.7109375" style="65" bestFit="1" customWidth="1"/>
    <col min="9250" max="9250" width="43.28515625" style="65" bestFit="1" customWidth="1"/>
    <col min="9251" max="9251" width="12.42578125" style="65" bestFit="1" customWidth="1"/>
    <col min="9252" max="9252" width="3.28515625" style="65" bestFit="1" customWidth="1"/>
    <col min="9253" max="9253" width="1" style="65" bestFit="1" customWidth="1"/>
    <col min="9254" max="9254" width="0.28515625" style="65" bestFit="1" customWidth="1"/>
    <col min="9255" max="9255" width="2.85546875" style="65" bestFit="1" customWidth="1"/>
    <col min="9256" max="9256" width="12.5703125" style="65" bestFit="1" customWidth="1"/>
    <col min="9257" max="9472" width="8.85546875" style="65" customWidth="1"/>
    <col min="9473" max="9473" width="4.7109375" style="65" bestFit="1" customWidth="1"/>
    <col min="9474" max="9474" width="3.28515625" style="65" bestFit="1" customWidth="1"/>
    <col min="9475" max="9475" width="6.28515625" style="65" bestFit="1" customWidth="1"/>
    <col min="9476" max="9476" width="7" style="65" bestFit="1" customWidth="1"/>
    <col min="9477" max="9477" width="10.140625" style="65" bestFit="1" customWidth="1"/>
    <col min="9478" max="9478" width="8.5703125" style="65" bestFit="1" customWidth="1"/>
    <col min="9479" max="9479" width="20.42578125" style="65" bestFit="1" customWidth="1"/>
    <col min="9480" max="9480" width="9.5703125" style="65" bestFit="1" customWidth="1"/>
    <col min="9481" max="9481" width="13.42578125" style="65" bestFit="1" customWidth="1"/>
    <col min="9482" max="9482" width="16.7109375" style="65" bestFit="1" customWidth="1"/>
    <col min="9483" max="9483" width="2.28515625" style="65" bestFit="1" customWidth="1"/>
    <col min="9484" max="9484" width="5.5703125" style="65" bestFit="1" customWidth="1"/>
    <col min="9485" max="9485" width="9.140625" style="65" bestFit="1" customWidth="1"/>
    <col min="9486" max="9486" width="4.7109375" style="65" bestFit="1" customWidth="1"/>
    <col min="9487" max="9487" width="8.7109375" style="65" bestFit="1" customWidth="1"/>
    <col min="9488" max="9488" width="8.28515625" style="65" bestFit="1" customWidth="1"/>
    <col min="9489" max="9489" width="8.5703125" style="65" bestFit="1" customWidth="1"/>
    <col min="9490" max="9490" width="16.7109375" style="65" bestFit="1" customWidth="1"/>
    <col min="9491" max="9491" width="7.7109375" style="65" bestFit="1" customWidth="1"/>
    <col min="9492" max="9492" width="4.85546875" style="65" bestFit="1" customWidth="1"/>
    <col min="9493" max="9493" width="17.140625" style="65" bestFit="1" customWidth="1"/>
    <col min="9494" max="9494" width="16.7109375" style="65" bestFit="1" customWidth="1"/>
    <col min="9495" max="9495" width="33.85546875" style="65" bestFit="1" customWidth="1"/>
    <col min="9496" max="9496" width="29.5703125" style="65" bestFit="1" customWidth="1"/>
    <col min="9497" max="9497" width="4.28515625" style="65" bestFit="1" customWidth="1"/>
    <col min="9498" max="9498" width="33.85546875" style="65" bestFit="1" customWidth="1"/>
    <col min="9499" max="9499" width="12.5703125" style="65" bestFit="1" customWidth="1"/>
    <col min="9500" max="9500" width="16.7109375" style="65" bestFit="1" customWidth="1"/>
    <col min="9501" max="9501" width="66.7109375" style="65" bestFit="1" customWidth="1"/>
    <col min="9502" max="9502" width="17" style="65" bestFit="1" customWidth="1"/>
    <col min="9503" max="9503" width="12.42578125" style="65" bestFit="1" customWidth="1"/>
    <col min="9504" max="9504" width="9.85546875" style="65" bestFit="1" customWidth="1"/>
    <col min="9505" max="9505" width="49.7109375" style="65" bestFit="1" customWidth="1"/>
    <col min="9506" max="9506" width="43.28515625" style="65" bestFit="1" customWidth="1"/>
    <col min="9507" max="9507" width="12.42578125" style="65" bestFit="1" customWidth="1"/>
    <col min="9508" max="9508" width="3.28515625" style="65" bestFit="1" customWidth="1"/>
    <col min="9509" max="9509" width="1" style="65" bestFit="1" customWidth="1"/>
    <col min="9510" max="9510" width="0.28515625" style="65" bestFit="1" customWidth="1"/>
    <col min="9511" max="9511" width="2.85546875" style="65" bestFit="1" customWidth="1"/>
    <col min="9512" max="9512" width="12.5703125" style="65" bestFit="1" customWidth="1"/>
    <col min="9513" max="9728" width="8.85546875" style="65" customWidth="1"/>
    <col min="9729" max="9729" width="4.7109375" style="65" bestFit="1" customWidth="1"/>
    <col min="9730" max="9730" width="3.28515625" style="65" bestFit="1" customWidth="1"/>
    <col min="9731" max="9731" width="6.28515625" style="65" bestFit="1" customWidth="1"/>
    <col min="9732" max="9732" width="7" style="65" bestFit="1" customWidth="1"/>
    <col min="9733" max="9733" width="10.140625" style="65" bestFit="1" customWidth="1"/>
    <col min="9734" max="9734" width="8.5703125" style="65" bestFit="1" customWidth="1"/>
    <col min="9735" max="9735" width="20.42578125" style="65" bestFit="1" customWidth="1"/>
    <col min="9736" max="9736" width="9.5703125" style="65" bestFit="1" customWidth="1"/>
    <col min="9737" max="9737" width="13.42578125" style="65" bestFit="1" customWidth="1"/>
    <col min="9738" max="9738" width="16.7109375" style="65" bestFit="1" customWidth="1"/>
    <col min="9739" max="9739" width="2.28515625" style="65" bestFit="1" customWidth="1"/>
    <col min="9740" max="9740" width="5.5703125" style="65" bestFit="1" customWidth="1"/>
    <col min="9741" max="9741" width="9.140625" style="65" bestFit="1" customWidth="1"/>
    <col min="9742" max="9742" width="4.7109375" style="65" bestFit="1" customWidth="1"/>
    <col min="9743" max="9743" width="8.7109375" style="65" bestFit="1" customWidth="1"/>
    <col min="9744" max="9744" width="8.28515625" style="65" bestFit="1" customWidth="1"/>
    <col min="9745" max="9745" width="8.5703125" style="65" bestFit="1" customWidth="1"/>
    <col min="9746" max="9746" width="16.7109375" style="65" bestFit="1" customWidth="1"/>
    <col min="9747" max="9747" width="7.7109375" style="65" bestFit="1" customWidth="1"/>
    <col min="9748" max="9748" width="4.85546875" style="65" bestFit="1" customWidth="1"/>
    <col min="9749" max="9749" width="17.140625" style="65" bestFit="1" customWidth="1"/>
    <col min="9750" max="9750" width="16.7109375" style="65" bestFit="1" customWidth="1"/>
    <col min="9751" max="9751" width="33.85546875" style="65" bestFit="1" customWidth="1"/>
    <col min="9752" max="9752" width="29.5703125" style="65" bestFit="1" customWidth="1"/>
    <col min="9753" max="9753" width="4.28515625" style="65" bestFit="1" customWidth="1"/>
    <col min="9754" max="9754" width="33.85546875" style="65" bestFit="1" customWidth="1"/>
    <col min="9755" max="9755" width="12.5703125" style="65" bestFit="1" customWidth="1"/>
    <col min="9756" max="9756" width="16.7109375" style="65" bestFit="1" customWidth="1"/>
    <col min="9757" max="9757" width="66.7109375" style="65" bestFit="1" customWidth="1"/>
    <col min="9758" max="9758" width="17" style="65" bestFit="1" customWidth="1"/>
    <col min="9759" max="9759" width="12.42578125" style="65" bestFit="1" customWidth="1"/>
    <col min="9760" max="9760" width="9.85546875" style="65" bestFit="1" customWidth="1"/>
    <col min="9761" max="9761" width="49.7109375" style="65" bestFit="1" customWidth="1"/>
    <col min="9762" max="9762" width="43.28515625" style="65" bestFit="1" customWidth="1"/>
    <col min="9763" max="9763" width="12.42578125" style="65" bestFit="1" customWidth="1"/>
    <col min="9764" max="9764" width="3.28515625" style="65" bestFit="1" customWidth="1"/>
    <col min="9765" max="9765" width="1" style="65" bestFit="1" customWidth="1"/>
    <col min="9766" max="9766" width="0.28515625" style="65" bestFit="1" customWidth="1"/>
    <col min="9767" max="9767" width="2.85546875" style="65" bestFit="1" customWidth="1"/>
    <col min="9768" max="9768" width="12.5703125" style="65" bestFit="1" customWidth="1"/>
    <col min="9769" max="9984" width="8.85546875" style="65" customWidth="1"/>
    <col min="9985" max="9985" width="4.7109375" style="65" bestFit="1" customWidth="1"/>
    <col min="9986" max="9986" width="3.28515625" style="65" bestFit="1" customWidth="1"/>
    <col min="9987" max="9987" width="6.28515625" style="65" bestFit="1" customWidth="1"/>
    <col min="9988" max="9988" width="7" style="65" bestFit="1" customWidth="1"/>
    <col min="9989" max="9989" width="10.140625" style="65" bestFit="1" customWidth="1"/>
    <col min="9990" max="9990" width="8.5703125" style="65" bestFit="1" customWidth="1"/>
    <col min="9991" max="9991" width="20.42578125" style="65" bestFit="1" customWidth="1"/>
    <col min="9992" max="9992" width="9.5703125" style="65" bestFit="1" customWidth="1"/>
    <col min="9993" max="9993" width="13.42578125" style="65" bestFit="1" customWidth="1"/>
    <col min="9994" max="9994" width="16.7109375" style="65" bestFit="1" customWidth="1"/>
    <col min="9995" max="9995" width="2.28515625" style="65" bestFit="1" customWidth="1"/>
    <col min="9996" max="9996" width="5.5703125" style="65" bestFit="1" customWidth="1"/>
    <col min="9997" max="9997" width="9.140625" style="65" bestFit="1" customWidth="1"/>
    <col min="9998" max="9998" width="4.7109375" style="65" bestFit="1" customWidth="1"/>
    <col min="9999" max="9999" width="8.7109375" style="65" bestFit="1" customWidth="1"/>
    <col min="10000" max="10000" width="8.28515625" style="65" bestFit="1" customWidth="1"/>
    <col min="10001" max="10001" width="8.5703125" style="65" bestFit="1" customWidth="1"/>
    <col min="10002" max="10002" width="16.7109375" style="65" bestFit="1" customWidth="1"/>
    <col min="10003" max="10003" width="7.7109375" style="65" bestFit="1" customWidth="1"/>
    <col min="10004" max="10004" width="4.85546875" style="65" bestFit="1" customWidth="1"/>
    <col min="10005" max="10005" width="17.140625" style="65" bestFit="1" customWidth="1"/>
    <col min="10006" max="10006" width="16.7109375" style="65" bestFit="1" customWidth="1"/>
    <col min="10007" max="10007" width="33.85546875" style="65" bestFit="1" customWidth="1"/>
    <col min="10008" max="10008" width="29.5703125" style="65" bestFit="1" customWidth="1"/>
    <col min="10009" max="10009" width="4.28515625" style="65" bestFit="1" customWidth="1"/>
    <col min="10010" max="10010" width="33.85546875" style="65" bestFit="1" customWidth="1"/>
    <col min="10011" max="10011" width="12.5703125" style="65" bestFit="1" customWidth="1"/>
    <col min="10012" max="10012" width="16.7109375" style="65" bestFit="1" customWidth="1"/>
    <col min="10013" max="10013" width="66.7109375" style="65" bestFit="1" customWidth="1"/>
    <col min="10014" max="10014" width="17" style="65" bestFit="1" customWidth="1"/>
    <col min="10015" max="10015" width="12.42578125" style="65" bestFit="1" customWidth="1"/>
    <col min="10016" max="10016" width="9.85546875" style="65" bestFit="1" customWidth="1"/>
    <col min="10017" max="10017" width="49.7109375" style="65" bestFit="1" customWidth="1"/>
    <col min="10018" max="10018" width="43.28515625" style="65" bestFit="1" customWidth="1"/>
    <col min="10019" max="10019" width="12.42578125" style="65" bestFit="1" customWidth="1"/>
    <col min="10020" max="10020" width="3.28515625" style="65" bestFit="1" customWidth="1"/>
    <col min="10021" max="10021" width="1" style="65" bestFit="1" customWidth="1"/>
    <col min="10022" max="10022" width="0.28515625" style="65" bestFit="1" customWidth="1"/>
    <col min="10023" max="10023" width="2.85546875" style="65" bestFit="1" customWidth="1"/>
    <col min="10024" max="10024" width="12.5703125" style="65" bestFit="1" customWidth="1"/>
    <col min="10025" max="10240" width="8.85546875" style="65" customWidth="1"/>
    <col min="10241" max="10241" width="4.7109375" style="65" bestFit="1" customWidth="1"/>
    <col min="10242" max="10242" width="3.28515625" style="65" bestFit="1" customWidth="1"/>
    <col min="10243" max="10243" width="6.28515625" style="65" bestFit="1" customWidth="1"/>
    <col min="10244" max="10244" width="7" style="65" bestFit="1" customWidth="1"/>
    <col min="10245" max="10245" width="10.140625" style="65" bestFit="1" customWidth="1"/>
    <col min="10246" max="10246" width="8.5703125" style="65" bestFit="1" customWidth="1"/>
    <col min="10247" max="10247" width="20.42578125" style="65" bestFit="1" customWidth="1"/>
    <col min="10248" max="10248" width="9.5703125" style="65" bestFit="1" customWidth="1"/>
    <col min="10249" max="10249" width="13.42578125" style="65" bestFit="1" customWidth="1"/>
    <col min="10250" max="10250" width="16.7109375" style="65" bestFit="1" customWidth="1"/>
    <col min="10251" max="10251" width="2.28515625" style="65" bestFit="1" customWidth="1"/>
    <col min="10252" max="10252" width="5.5703125" style="65" bestFit="1" customWidth="1"/>
    <col min="10253" max="10253" width="9.140625" style="65" bestFit="1" customWidth="1"/>
    <col min="10254" max="10254" width="4.7109375" style="65" bestFit="1" customWidth="1"/>
    <col min="10255" max="10255" width="8.7109375" style="65" bestFit="1" customWidth="1"/>
    <col min="10256" max="10256" width="8.28515625" style="65" bestFit="1" customWidth="1"/>
    <col min="10257" max="10257" width="8.5703125" style="65" bestFit="1" customWidth="1"/>
    <col min="10258" max="10258" width="16.7109375" style="65" bestFit="1" customWidth="1"/>
    <col min="10259" max="10259" width="7.7109375" style="65" bestFit="1" customWidth="1"/>
    <col min="10260" max="10260" width="4.85546875" style="65" bestFit="1" customWidth="1"/>
    <col min="10261" max="10261" width="17.140625" style="65" bestFit="1" customWidth="1"/>
    <col min="10262" max="10262" width="16.7109375" style="65" bestFit="1" customWidth="1"/>
    <col min="10263" max="10263" width="33.85546875" style="65" bestFit="1" customWidth="1"/>
    <col min="10264" max="10264" width="29.5703125" style="65" bestFit="1" customWidth="1"/>
    <col min="10265" max="10265" width="4.28515625" style="65" bestFit="1" customWidth="1"/>
    <col min="10266" max="10266" width="33.85546875" style="65" bestFit="1" customWidth="1"/>
    <col min="10267" max="10267" width="12.5703125" style="65" bestFit="1" customWidth="1"/>
    <col min="10268" max="10268" width="16.7109375" style="65" bestFit="1" customWidth="1"/>
    <col min="10269" max="10269" width="66.7109375" style="65" bestFit="1" customWidth="1"/>
    <col min="10270" max="10270" width="17" style="65" bestFit="1" customWidth="1"/>
    <col min="10271" max="10271" width="12.42578125" style="65" bestFit="1" customWidth="1"/>
    <col min="10272" max="10272" width="9.85546875" style="65" bestFit="1" customWidth="1"/>
    <col min="10273" max="10273" width="49.7109375" style="65" bestFit="1" customWidth="1"/>
    <col min="10274" max="10274" width="43.28515625" style="65" bestFit="1" customWidth="1"/>
    <col min="10275" max="10275" width="12.42578125" style="65" bestFit="1" customWidth="1"/>
    <col min="10276" max="10276" width="3.28515625" style="65" bestFit="1" customWidth="1"/>
    <col min="10277" max="10277" width="1" style="65" bestFit="1" customWidth="1"/>
    <col min="10278" max="10278" width="0.28515625" style="65" bestFit="1" customWidth="1"/>
    <col min="10279" max="10279" width="2.85546875" style="65" bestFit="1" customWidth="1"/>
    <col min="10280" max="10280" width="12.5703125" style="65" bestFit="1" customWidth="1"/>
    <col min="10281" max="10496" width="8.85546875" style="65" customWidth="1"/>
    <col min="10497" max="10497" width="4.7109375" style="65" bestFit="1" customWidth="1"/>
    <col min="10498" max="10498" width="3.28515625" style="65" bestFit="1" customWidth="1"/>
    <col min="10499" max="10499" width="6.28515625" style="65" bestFit="1" customWidth="1"/>
    <col min="10500" max="10500" width="7" style="65" bestFit="1" customWidth="1"/>
    <col min="10501" max="10501" width="10.140625" style="65" bestFit="1" customWidth="1"/>
    <col min="10502" max="10502" width="8.5703125" style="65" bestFit="1" customWidth="1"/>
    <col min="10503" max="10503" width="20.42578125" style="65" bestFit="1" customWidth="1"/>
    <col min="10504" max="10504" width="9.5703125" style="65" bestFit="1" customWidth="1"/>
    <col min="10505" max="10505" width="13.42578125" style="65" bestFit="1" customWidth="1"/>
    <col min="10506" max="10506" width="16.7109375" style="65" bestFit="1" customWidth="1"/>
    <col min="10507" max="10507" width="2.28515625" style="65" bestFit="1" customWidth="1"/>
    <col min="10508" max="10508" width="5.5703125" style="65" bestFit="1" customWidth="1"/>
    <col min="10509" max="10509" width="9.140625" style="65" bestFit="1" customWidth="1"/>
    <col min="10510" max="10510" width="4.7109375" style="65" bestFit="1" customWidth="1"/>
    <col min="10511" max="10511" width="8.7109375" style="65" bestFit="1" customWidth="1"/>
    <col min="10512" max="10512" width="8.28515625" style="65" bestFit="1" customWidth="1"/>
    <col min="10513" max="10513" width="8.5703125" style="65" bestFit="1" customWidth="1"/>
    <col min="10514" max="10514" width="16.7109375" style="65" bestFit="1" customWidth="1"/>
    <col min="10515" max="10515" width="7.7109375" style="65" bestFit="1" customWidth="1"/>
    <col min="10516" max="10516" width="4.85546875" style="65" bestFit="1" customWidth="1"/>
    <col min="10517" max="10517" width="17.140625" style="65" bestFit="1" customWidth="1"/>
    <col min="10518" max="10518" width="16.7109375" style="65" bestFit="1" customWidth="1"/>
    <col min="10519" max="10519" width="33.85546875" style="65" bestFit="1" customWidth="1"/>
    <col min="10520" max="10520" width="29.5703125" style="65" bestFit="1" customWidth="1"/>
    <col min="10521" max="10521" width="4.28515625" style="65" bestFit="1" customWidth="1"/>
    <col min="10522" max="10522" width="33.85546875" style="65" bestFit="1" customWidth="1"/>
    <col min="10523" max="10523" width="12.5703125" style="65" bestFit="1" customWidth="1"/>
    <col min="10524" max="10524" width="16.7109375" style="65" bestFit="1" customWidth="1"/>
    <col min="10525" max="10525" width="66.7109375" style="65" bestFit="1" customWidth="1"/>
    <col min="10526" max="10526" width="17" style="65" bestFit="1" customWidth="1"/>
    <col min="10527" max="10527" width="12.42578125" style="65" bestFit="1" customWidth="1"/>
    <col min="10528" max="10528" width="9.85546875" style="65" bestFit="1" customWidth="1"/>
    <col min="10529" max="10529" width="49.7109375" style="65" bestFit="1" customWidth="1"/>
    <col min="10530" max="10530" width="43.28515625" style="65" bestFit="1" customWidth="1"/>
    <col min="10531" max="10531" width="12.42578125" style="65" bestFit="1" customWidth="1"/>
    <col min="10532" max="10532" width="3.28515625" style="65" bestFit="1" customWidth="1"/>
    <col min="10533" max="10533" width="1" style="65" bestFit="1" customWidth="1"/>
    <col min="10534" max="10534" width="0.28515625" style="65" bestFit="1" customWidth="1"/>
    <col min="10535" max="10535" width="2.85546875" style="65" bestFit="1" customWidth="1"/>
    <col min="10536" max="10536" width="12.5703125" style="65" bestFit="1" customWidth="1"/>
    <col min="10537" max="10752" width="8.85546875" style="65" customWidth="1"/>
    <col min="10753" max="10753" width="4.7109375" style="65" bestFit="1" customWidth="1"/>
    <col min="10754" max="10754" width="3.28515625" style="65" bestFit="1" customWidth="1"/>
    <col min="10755" max="10755" width="6.28515625" style="65" bestFit="1" customWidth="1"/>
    <col min="10756" max="10756" width="7" style="65" bestFit="1" customWidth="1"/>
    <col min="10757" max="10757" width="10.140625" style="65" bestFit="1" customWidth="1"/>
    <col min="10758" max="10758" width="8.5703125" style="65" bestFit="1" customWidth="1"/>
    <col min="10759" max="10759" width="20.42578125" style="65" bestFit="1" customWidth="1"/>
    <col min="10760" max="10760" width="9.5703125" style="65" bestFit="1" customWidth="1"/>
    <col min="10761" max="10761" width="13.42578125" style="65" bestFit="1" customWidth="1"/>
    <col min="10762" max="10762" width="16.7109375" style="65" bestFit="1" customWidth="1"/>
    <col min="10763" max="10763" width="2.28515625" style="65" bestFit="1" customWidth="1"/>
    <col min="10764" max="10764" width="5.5703125" style="65" bestFit="1" customWidth="1"/>
    <col min="10765" max="10765" width="9.140625" style="65" bestFit="1" customWidth="1"/>
    <col min="10766" max="10766" width="4.7109375" style="65" bestFit="1" customWidth="1"/>
    <col min="10767" max="10767" width="8.7109375" style="65" bestFit="1" customWidth="1"/>
    <col min="10768" max="10768" width="8.28515625" style="65" bestFit="1" customWidth="1"/>
    <col min="10769" max="10769" width="8.5703125" style="65" bestFit="1" customWidth="1"/>
    <col min="10770" max="10770" width="16.7109375" style="65" bestFit="1" customWidth="1"/>
    <col min="10771" max="10771" width="7.7109375" style="65" bestFit="1" customWidth="1"/>
    <col min="10772" max="10772" width="4.85546875" style="65" bestFit="1" customWidth="1"/>
    <col min="10773" max="10773" width="17.140625" style="65" bestFit="1" customWidth="1"/>
    <col min="10774" max="10774" width="16.7109375" style="65" bestFit="1" customWidth="1"/>
    <col min="10775" max="10775" width="33.85546875" style="65" bestFit="1" customWidth="1"/>
    <col min="10776" max="10776" width="29.5703125" style="65" bestFit="1" customWidth="1"/>
    <col min="10777" max="10777" width="4.28515625" style="65" bestFit="1" customWidth="1"/>
    <col min="10778" max="10778" width="33.85546875" style="65" bestFit="1" customWidth="1"/>
    <col min="10779" max="10779" width="12.5703125" style="65" bestFit="1" customWidth="1"/>
    <col min="10780" max="10780" width="16.7109375" style="65" bestFit="1" customWidth="1"/>
    <col min="10781" max="10781" width="66.7109375" style="65" bestFit="1" customWidth="1"/>
    <col min="10782" max="10782" width="17" style="65" bestFit="1" customWidth="1"/>
    <col min="10783" max="10783" width="12.42578125" style="65" bestFit="1" customWidth="1"/>
    <col min="10784" max="10784" width="9.85546875" style="65" bestFit="1" customWidth="1"/>
    <col min="10785" max="10785" width="49.7109375" style="65" bestFit="1" customWidth="1"/>
    <col min="10786" max="10786" width="43.28515625" style="65" bestFit="1" customWidth="1"/>
    <col min="10787" max="10787" width="12.42578125" style="65" bestFit="1" customWidth="1"/>
    <col min="10788" max="10788" width="3.28515625" style="65" bestFit="1" customWidth="1"/>
    <col min="10789" max="10789" width="1" style="65" bestFit="1" customWidth="1"/>
    <col min="10790" max="10790" width="0.28515625" style="65" bestFit="1" customWidth="1"/>
    <col min="10791" max="10791" width="2.85546875" style="65" bestFit="1" customWidth="1"/>
    <col min="10792" max="10792" width="12.5703125" style="65" bestFit="1" customWidth="1"/>
    <col min="10793" max="11008" width="8.85546875" style="65" customWidth="1"/>
    <col min="11009" max="11009" width="4.7109375" style="65" bestFit="1" customWidth="1"/>
    <col min="11010" max="11010" width="3.28515625" style="65" bestFit="1" customWidth="1"/>
    <col min="11011" max="11011" width="6.28515625" style="65" bestFit="1" customWidth="1"/>
    <col min="11012" max="11012" width="7" style="65" bestFit="1" customWidth="1"/>
    <col min="11013" max="11013" width="10.140625" style="65" bestFit="1" customWidth="1"/>
    <col min="11014" max="11014" width="8.5703125" style="65" bestFit="1" customWidth="1"/>
    <col min="11015" max="11015" width="20.42578125" style="65" bestFit="1" customWidth="1"/>
    <col min="11016" max="11016" width="9.5703125" style="65" bestFit="1" customWidth="1"/>
    <col min="11017" max="11017" width="13.42578125" style="65" bestFit="1" customWidth="1"/>
    <col min="11018" max="11018" width="16.7109375" style="65" bestFit="1" customWidth="1"/>
    <col min="11019" max="11019" width="2.28515625" style="65" bestFit="1" customWidth="1"/>
    <col min="11020" max="11020" width="5.5703125" style="65" bestFit="1" customWidth="1"/>
    <col min="11021" max="11021" width="9.140625" style="65" bestFit="1" customWidth="1"/>
    <col min="11022" max="11022" width="4.7109375" style="65" bestFit="1" customWidth="1"/>
    <col min="11023" max="11023" width="8.7109375" style="65" bestFit="1" customWidth="1"/>
    <col min="11024" max="11024" width="8.28515625" style="65" bestFit="1" customWidth="1"/>
    <col min="11025" max="11025" width="8.5703125" style="65" bestFit="1" customWidth="1"/>
    <col min="11026" max="11026" width="16.7109375" style="65" bestFit="1" customWidth="1"/>
    <col min="11027" max="11027" width="7.7109375" style="65" bestFit="1" customWidth="1"/>
    <col min="11028" max="11028" width="4.85546875" style="65" bestFit="1" customWidth="1"/>
    <col min="11029" max="11029" width="17.140625" style="65" bestFit="1" customWidth="1"/>
    <col min="11030" max="11030" width="16.7109375" style="65" bestFit="1" customWidth="1"/>
    <col min="11031" max="11031" width="33.85546875" style="65" bestFit="1" customWidth="1"/>
    <col min="11032" max="11032" width="29.5703125" style="65" bestFit="1" customWidth="1"/>
    <col min="11033" max="11033" width="4.28515625" style="65" bestFit="1" customWidth="1"/>
    <col min="11034" max="11034" width="33.85546875" style="65" bestFit="1" customWidth="1"/>
    <col min="11035" max="11035" width="12.5703125" style="65" bestFit="1" customWidth="1"/>
    <col min="11036" max="11036" width="16.7109375" style="65" bestFit="1" customWidth="1"/>
    <col min="11037" max="11037" width="66.7109375" style="65" bestFit="1" customWidth="1"/>
    <col min="11038" max="11038" width="17" style="65" bestFit="1" customWidth="1"/>
    <col min="11039" max="11039" width="12.42578125" style="65" bestFit="1" customWidth="1"/>
    <col min="11040" max="11040" width="9.85546875" style="65" bestFit="1" customWidth="1"/>
    <col min="11041" max="11041" width="49.7109375" style="65" bestFit="1" customWidth="1"/>
    <col min="11042" max="11042" width="43.28515625" style="65" bestFit="1" customWidth="1"/>
    <col min="11043" max="11043" width="12.42578125" style="65" bestFit="1" customWidth="1"/>
    <col min="11044" max="11044" width="3.28515625" style="65" bestFit="1" customWidth="1"/>
    <col min="11045" max="11045" width="1" style="65" bestFit="1" customWidth="1"/>
    <col min="11046" max="11046" width="0.28515625" style="65" bestFit="1" customWidth="1"/>
    <col min="11047" max="11047" width="2.85546875" style="65" bestFit="1" customWidth="1"/>
    <col min="11048" max="11048" width="12.5703125" style="65" bestFit="1" customWidth="1"/>
    <col min="11049" max="11264" width="8.85546875" style="65" customWidth="1"/>
    <col min="11265" max="11265" width="4.7109375" style="65" bestFit="1" customWidth="1"/>
    <col min="11266" max="11266" width="3.28515625" style="65" bestFit="1" customWidth="1"/>
    <col min="11267" max="11267" width="6.28515625" style="65" bestFit="1" customWidth="1"/>
    <col min="11268" max="11268" width="7" style="65" bestFit="1" customWidth="1"/>
    <col min="11269" max="11269" width="10.140625" style="65" bestFit="1" customWidth="1"/>
    <col min="11270" max="11270" width="8.5703125" style="65" bestFit="1" customWidth="1"/>
    <col min="11271" max="11271" width="20.42578125" style="65" bestFit="1" customWidth="1"/>
    <col min="11272" max="11272" width="9.5703125" style="65" bestFit="1" customWidth="1"/>
    <col min="11273" max="11273" width="13.42578125" style="65" bestFit="1" customWidth="1"/>
    <col min="11274" max="11274" width="16.7109375" style="65" bestFit="1" customWidth="1"/>
    <col min="11275" max="11275" width="2.28515625" style="65" bestFit="1" customWidth="1"/>
    <col min="11276" max="11276" width="5.5703125" style="65" bestFit="1" customWidth="1"/>
    <col min="11277" max="11277" width="9.140625" style="65" bestFit="1" customWidth="1"/>
    <col min="11278" max="11278" width="4.7109375" style="65" bestFit="1" customWidth="1"/>
    <col min="11279" max="11279" width="8.7109375" style="65" bestFit="1" customWidth="1"/>
    <col min="11280" max="11280" width="8.28515625" style="65" bestFit="1" customWidth="1"/>
    <col min="11281" max="11281" width="8.5703125" style="65" bestFit="1" customWidth="1"/>
    <col min="11282" max="11282" width="16.7109375" style="65" bestFit="1" customWidth="1"/>
    <col min="11283" max="11283" width="7.7109375" style="65" bestFit="1" customWidth="1"/>
    <col min="11284" max="11284" width="4.85546875" style="65" bestFit="1" customWidth="1"/>
    <col min="11285" max="11285" width="17.140625" style="65" bestFit="1" customWidth="1"/>
    <col min="11286" max="11286" width="16.7109375" style="65" bestFit="1" customWidth="1"/>
    <col min="11287" max="11287" width="33.85546875" style="65" bestFit="1" customWidth="1"/>
    <col min="11288" max="11288" width="29.5703125" style="65" bestFit="1" customWidth="1"/>
    <col min="11289" max="11289" width="4.28515625" style="65" bestFit="1" customWidth="1"/>
    <col min="11290" max="11290" width="33.85546875" style="65" bestFit="1" customWidth="1"/>
    <col min="11291" max="11291" width="12.5703125" style="65" bestFit="1" customWidth="1"/>
    <col min="11292" max="11292" width="16.7109375" style="65" bestFit="1" customWidth="1"/>
    <col min="11293" max="11293" width="66.7109375" style="65" bestFit="1" customWidth="1"/>
    <col min="11294" max="11294" width="17" style="65" bestFit="1" customWidth="1"/>
    <col min="11295" max="11295" width="12.42578125" style="65" bestFit="1" customWidth="1"/>
    <col min="11296" max="11296" width="9.85546875" style="65" bestFit="1" customWidth="1"/>
    <col min="11297" max="11297" width="49.7109375" style="65" bestFit="1" customWidth="1"/>
    <col min="11298" max="11298" width="43.28515625" style="65" bestFit="1" customWidth="1"/>
    <col min="11299" max="11299" width="12.42578125" style="65" bestFit="1" customWidth="1"/>
    <col min="11300" max="11300" width="3.28515625" style="65" bestFit="1" customWidth="1"/>
    <col min="11301" max="11301" width="1" style="65" bestFit="1" customWidth="1"/>
    <col min="11302" max="11302" width="0.28515625" style="65" bestFit="1" customWidth="1"/>
    <col min="11303" max="11303" width="2.85546875" style="65" bestFit="1" customWidth="1"/>
    <col min="11304" max="11304" width="12.5703125" style="65" bestFit="1" customWidth="1"/>
    <col min="11305" max="11520" width="8.85546875" style="65" customWidth="1"/>
    <col min="11521" max="11521" width="4.7109375" style="65" bestFit="1" customWidth="1"/>
    <col min="11522" max="11522" width="3.28515625" style="65" bestFit="1" customWidth="1"/>
    <col min="11523" max="11523" width="6.28515625" style="65" bestFit="1" customWidth="1"/>
    <col min="11524" max="11524" width="7" style="65" bestFit="1" customWidth="1"/>
    <col min="11525" max="11525" width="10.140625" style="65" bestFit="1" customWidth="1"/>
    <col min="11526" max="11526" width="8.5703125" style="65" bestFit="1" customWidth="1"/>
    <col min="11527" max="11527" width="20.42578125" style="65" bestFit="1" customWidth="1"/>
    <col min="11528" max="11528" width="9.5703125" style="65" bestFit="1" customWidth="1"/>
    <col min="11529" max="11529" width="13.42578125" style="65" bestFit="1" customWidth="1"/>
    <col min="11530" max="11530" width="16.7109375" style="65" bestFit="1" customWidth="1"/>
    <col min="11531" max="11531" width="2.28515625" style="65" bestFit="1" customWidth="1"/>
    <col min="11532" max="11532" width="5.5703125" style="65" bestFit="1" customWidth="1"/>
    <col min="11533" max="11533" width="9.140625" style="65" bestFit="1" customWidth="1"/>
    <col min="11534" max="11534" width="4.7109375" style="65" bestFit="1" customWidth="1"/>
    <col min="11535" max="11535" width="8.7109375" style="65" bestFit="1" customWidth="1"/>
    <col min="11536" max="11536" width="8.28515625" style="65" bestFit="1" customWidth="1"/>
    <col min="11537" max="11537" width="8.5703125" style="65" bestFit="1" customWidth="1"/>
    <col min="11538" max="11538" width="16.7109375" style="65" bestFit="1" customWidth="1"/>
    <col min="11539" max="11539" width="7.7109375" style="65" bestFit="1" customWidth="1"/>
    <col min="11540" max="11540" width="4.85546875" style="65" bestFit="1" customWidth="1"/>
    <col min="11541" max="11541" width="17.140625" style="65" bestFit="1" customWidth="1"/>
    <col min="11542" max="11542" width="16.7109375" style="65" bestFit="1" customWidth="1"/>
    <col min="11543" max="11543" width="33.85546875" style="65" bestFit="1" customWidth="1"/>
    <col min="11544" max="11544" width="29.5703125" style="65" bestFit="1" customWidth="1"/>
    <col min="11545" max="11545" width="4.28515625" style="65" bestFit="1" customWidth="1"/>
    <col min="11546" max="11546" width="33.85546875" style="65" bestFit="1" customWidth="1"/>
    <col min="11547" max="11547" width="12.5703125" style="65" bestFit="1" customWidth="1"/>
    <col min="11548" max="11548" width="16.7109375" style="65" bestFit="1" customWidth="1"/>
    <col min="11549" max="11549" width="66.7109375" style="65" bestFit="1" customWidth="1"/>
    <col min="11550" max="11550" width="17" style="65" bestFit="1" customWidth="1"/>
    <col min="11551" max="11551" width="12.42578125" style="65" bestFit="1" customWidth="1"/>
    <col min="11552" max="11552" width="9.85546875" style="65" bestFit="1" customWidth="1"/>
    <col min="11553" max="11553" width="49.7109375" style="65" bestFit="1" customWidth="1"/>
    <col min="11554" max="11554" width="43.28515625" style="65" bestFit="1" customWidth="1"/>
    <col min="11555" max="11555" width="12.42578125" style="65" bestFit="1" customWidth="1"/>
    <col min="11556" max="11556" width="3.28515625" style="65" bestFit="1" customWidth="1"/>
    <col min="11557" max="11557" width="1" style="65" bestFit="1" customWidth="1"/>
    <col min="11558" max="11558" width="0.28515625" style="65" bestFit="1" customWidth="1"/>
    <col min="11559" max="11559" width="2.85546875" style="65" bestFit="1" customWidth="1"/>
    <col min="11560" max="11560" width="12.5703125" style="65" bestFit="1" customWidth="1"/>
    <col min="11561" max="11776" width="8.85546875" style="65" customWidth="1"/>
    <col min="11777" max="11777" width="4.7109375" style="65" bestFit="1" customWidth="1"/>
    <col min="11778" max="11778" width="3.28515625" style="65" bestFit="1" customWidth="1"/>
    <col min="11779" max="11779" width="6.28515625" style="65" bestFit="1" customWidth="1"/>
    <col min="11780" max="11780" width="7" style="65" bestFit="1" customWidth="1"/>
    <col min="11781" max="11781" width="10.140625" style="65" bestFit="1" customWidth="1"/>
    <col min="11782" max="11782" width="8.5703125" style="65" bestFit="1" customWidth="1"/>
    <col min="11783" max="11783" width="20.42578125" style="65" bestFit="1" customWidth="1"/>
    <col min="11784" max="11784" width="9.5703125" style="65" bestFit="1" customWidth="1"/>
    <col min="11785" max="11785" width="13.42578125" style="65" bestFit="1" customWidth="1"/>
    <col min="11786" max="11786" width="16.7109375" style="65" bestFit="1" customWidth="1"/>
    <col min="11787" max="11787" width="2.28515625" style="65" bestFit="1" customWidth="1"/>
    <col min="11788" max="11788" width="5.5703125" style="65" bestFit="1" customWidth="1"/>
    <col min="11789" max="11789" width="9.140625" style="65" bestFit="1" customWidth="1"/>
    <col min="11790" max="11790" width="4.7109375" style="65" bestFit="1" customWidth="1"/>
    <col min="11791" max="11791" width="8.7109375" style="65" bestFit="1" customWidth="1"/>
    <col min="11792" max="11792" width="8.28515625" style="65" bestFit="1" customWidth="1"/>
    <col min="11793" max="11793" width="8.5703125" style="65" bestFit="1" customWidth="1"/>
    <col min="11794" max="11794" width="16.7109375" style="65" bestFit="1" customWidth="1"/>
    <col min="11795" max="11795" width="7.7109375" style="65" bestFit="1" customWidth="1"/>
    <col min="11796" max="11796" width="4.85546875" style="65" bestFit="1" customWidth="1"/>
    <col min="11797" max="11797" width="17.140625" style="65" bestFit="1" customWidth="1"/>
    <col min="11798" max="11798" width="16.7109375" style="65" bestFit="1" customWidth="1"/>
    <col min="11799" max="11799" width="33.85546875" style="65" bestFit="1" customWidth="1"/>
    <col min="11800" max="11800" width="29.5703125" style="65" bestFit="1" customWidth="1"/>
    <col min="11801" max="11801" width="4.28515625" style="65" bestFit="1" customWidth="1"/>
    <col min="11802" max="11802" width="33.85546875" style="65" bestFit="1" customWidth="1"/>
    <col min="11803" max="11803" width="12.5703125" style="65" bestFit="1" customWidth="1"/>
    <col min="11804" max="11804" width="16.7109375" style="65" bestFit="1" customWidth="1"/>
    <col min="11805" max="11805" width="66.7109375" style="65" bestFit="1" customWidth="1"/>
    <col min="11806" max="11806" width="17" style="65" bestFit="1" customWidth="1"/>
    <col min="11807" max="11807" width="12.42578125" style="65" bestFit="1" customWidth="1"/>
    <col min="11808" max="11808" width="9.85546875" style="65" bestFit="1" customWidth="1"/>
    <col min="11809" max="11809" width="49.7109375" style="65" bestFit="1" customWidth="1"/>
    <col min="11810" max="11810" width="43.28515625" style="65" bestFit="1" customWidth="1"/>
    <col min="11811" max="11811" width="12.42578125" style="65" bestFit="1" customWidth="1"/>
    <col min="11812" max="11812" width="3.28515625" style="65" bestFit="1" customWidth="1"/>
    <col min="11813" max="11813" width="1" style="65" bestFit="1" customWidth="1"/>
    <col min="11814" max="11814" width="0.28515625" style="65" bestFit="1" customWidth="1"/>
    <col min="11815" max="11815" width="2.85546875" style="65" bestFit="1" customWidth="1"/>
    <col min="11816" max="11816" width="12.5703125" style="65" bestFit="1" customWidth="1"/>
    <col min="11817" max="12032" width="8.85546875" style="65" customWidth="1"/>
    <col min="12033" max="12033" width="4.7109375" style="65" bestFit="1" customWidth="1"/>
    <col min="12034" max="12034" width="3.28515625" style="65" bestFit="1" customWidth="1"/>
    <col min="12035" max="12035" width="6.28515625" style="65" bestFit="1" customWidth="1"/>
    <col min="12036" max="12036" width="7" style="65" bestFit="1" customWidth="1"/>
    <col min="12037" max="12037" width="10.140625" style="65" bestFit="1" customWidth="1"/>
    <col min="12038" max="12038" width="8.5703125" style="65" bestFit="1" customWidth="1"/>
    <col min="12039" max="12039" width="20.42578125" style="65" bestFit="1" customWidth="1"/>
    <col min="12040" max="12040" width="9.5703125" style="65" bestFit="1" customWidth="1"/>
    <col min="12041" max="12041" width="13.42578125" style="65" bestFit="1" customWidth="1"/>
    <col min="12042" max="12042" width="16.7109375" style="65" bestFit="1" customWidth="1"/>
    <col min="12043" max="12043" width="2.28515625" style="65" bestFit="1" customWidth="1"/>
    <col min="12044" max="12044" width="5.5703125" style="65" bestFit="1" customWidth="1"/>
    <col min="12045" max="12045" width="9.140625" style="65" bestFit="1" customWidth="1"/>
    <col min="12046" max="12046" width="4.7109375" style="65" bestFit="1" customWidth="1"/>
    <col min="12047" max="12047" width="8.7109375" style="65" bestFit="1" customWidth="1"/>
    <col min="12048" max="12048" width="8.28515625" style="65" bestFit="1" customWidth="1"/>
    <col min="12049" max="12049" width="8.5703125" style="65" bestFit="1" customWidth="1"/>
    <col min="12050" max="12050" width="16.7109375" style="65" bestFit="1" customWidth="1"/>
    <col min="12051" max="12051" width="7.7109375" style="65" bestFit="1" customWidth="1"/>
    <col min="12052" max="12052" width="4.85546875" style="65" bestFit="1" customWidth="1"/>
    <col min="12053" max="12053" width="17.140625" style="65" bestFit="1" customWidth="1"/>
    <col min="12054" max="12054" width="16.7109375" style="65" bestFit="1" customWidth="1"/>
    <col min="12055" max="12055" width="33.85546875" style="65" bestFit="1" customWidth="1"/>
    <col min="12056" max="12056" width="29.5703125" style="65" bestFit="1" customWidth="1"/>
    <col min="12057" max="12057" width="4.28515625" style="65" bestFit="1" customWidth="1"/>
    <col min="12058" max="12058" width="33.85546875" style="65" bestFit="1" customWidth="1"/>
    <col min="12059" max="12059" width="12.5703125" style="65" bestFit="1" customWidth="1"/>
    <col min="12060" max="12060" width="16.7109375" style="65" bestFit="1" customWidth="1"/>
    <col min="12061" max="12061" width="66.7109375" style="65" bestFit="1" customWidth="1"/>
    <col min="12062" max="12062" width="17" style="65" bestFit="1" customWidth="1"/>
    <col min="12063" max="12063" width="12.42578125" style="65" bestFit="1" customWidth="1"/>
    <col min="12064" max="12064" width="9.85546875" style="65" bestFit="1" customWidth="1"/>
    <col min="12065" max="12065" width="49.7109375" style="65" bestFit="1" customWidth="1"/>
    <col min="12066" max="12066" width="43.28515625" style="65" bestFit="1" customWidth="1"/>
    <col min="12067" max="12067" width="12.42578125" style="65" bestFit="1" customWidth="1"/>
    <col min="12068" max="12068" width="3.28515625" style="65" bestFit="1" customWidth="1"/>
    <col min="12069" max="12069" width="1" style="65" bestFit="1" customWidth="1"/>
    <col min="12070" max="12070" width="0.28515625" style="65" bestFit="1" customWidth="1"/>
    <col min="12071" max="12071" width="2.85546875" style="65" bestFit="1" customWidth="1"/>
    <col min="12072" max="12072" width="12.5703125" style="65" bestFit="1" customWidth="1"/>
    <col min="12073" max="12288" width="8.85546875" style="65" customWidth="1"/>
    <col min="12289" max="12289" width="4.7109375" style="65" bestFit="1" customWidth="1"/>
    <col min="12290" max="12290" width="3.28515625" style="65" bestFit="1" customWidth="1"/>
    <col min="12291" max="12291" width="6.28515625" style="65" bestFit="1" customWidth="1"/>
    <col min="12292" max="12292" width="7" style="65" bestFit="1" customWidth="1"/>
    <col min="12293" max="12293" width="10.140625" style="65" bestFit="1" customWidth="1"/>
    <col min="12294" max="12294" width="8.5703125" style="65" bestFit="1" customWidth="1"/>
    <col min="12295" max="12295" width="20.42578125" style="65" bestFit="1" customWidth="1"/>
    <col min="12296" max="12296" width="9.5703125" style="65" bestFit="1" customWidth="1"/>
    <col min="12297" max="12297" width="13.42578125" style="65" bestFit="1" customWidth="1"/>
    <col min="12298" max="12298" width="16.7109375" style="65" bestFit="1" customWidth="1"/>
    <col min="12299" max="12299" width="2.28515625" style="65" bestFit="1" customWidth="1"/>
    <col min="12300" max="12300" width="5.5703125" style="65" bestFit="1" customWidth="1"/>
    <col min="12301" max="12301" width="9.140625" style="65" bestFit="1" customWidth="1"/>
    <col min="12302" max="12302" width="4.7109375" style="65" bestFit="1" customWidth="1"/>
    <col min="12303" max="12303" width="8.7109375" style="65" bestFit="1" customWidth="1"/>
    <col min="12304" max="12304" width="8.28515625" style="65" bestFit="1" customWidth="1"/>
    <col min="12305" max="12305" width="8.5703125" style="65" bestFit="1" customWidth="1"/>
    <col min="12306" max="12306" width="16.7109375" style="65" bestFit="1" customWidth="1"/>
    <col min="12307" max="12307" width="7.7109375" style="65" bestFit="1" customWidth="1"/>
    <col min="12308" max="12308" width="4.85546875" style="65" bestFit="1" customWidth="1"/>
    <col min="12309" max="12309" width="17.140625" style="65" bestFit="1" customWidth="1"/>
    <col min="12310" max="12310" width="16.7109375" style="65" bestFit="1" customWidth="1"/>
    <col min="12311" max="12311" width="33.85546875" style="65" bestFit="1" customWidth="1"/>
    <col min="12312" max="12312" width="29.5703125" style="65" bestFit="1" customWidth="1"/>
    <col min="12313" max="12313" width="4.28515625" style="65" bestFit="1" customWidth="1"/>
    <col min="12314" max="12314" width="33.85546875" style="65" bestFit="1" customWidth="1"/>
    <col min="12315" max="12315" width="12.5703125" style="65" bestFit="1" customWidth="1"/>
    <col min="12316" max="12316" width="16.7109375" style="65" bestFit="1" customWidth="1"/>
    <col min="12317" max="12317" width="66.7109375" style="65" bestFit="1" customWidth="1"/>
    <col min="12318" max="12318" width="17" style="65" bestFit="1" customWidth="1"/>
    <col min="12319" max="12319" width="12.42578125" style="65" bestFit="1" customWidth="1"/>
    <col min="12320" max="12320" width="9.85546875" style="65" bestFit="1" customWidth="1"/>
    <col min="12321" max="12321" width="49.7109375" style="65" bestFit="1" customWidth="1"/>
    <col min="12322" max="12322" width="43.28515625" style="65" bestFit="1" customWidth="1"/>
    <col min="12323" max="12323" width="12.42578125" style="65" bestFit="1" customWidth="1"/>
    <col min="12324" max="12324" width="3.28515625" style="65" bestFit="1" customWidth="1"/>
    <col min="12325" max="12325" width="1" style="65" bestFit="1" customWidth="1"/>
    <col min="12326" max="12326" width="0.28515625" style="65" bestFit="1" customWidth="1"/>
    <col min="12327" max="12327" width="2.85546875" style="65" bestFit="1" customWidth="1"/>
    <col min="12328" max="12328" width="12.5703125" style="65" bestFit="1" customWidth="1"/>
    <col min="12329" max="12544" width="8.85546875" style="65" customWidth="1"/>
    <col min="12545" max="12545" width="4.7109375" style="65" bestFit="1" customWidth="1"/>
    <col min="12546" max="12546" width="3.28515625" style="65" bestFit="1" customWidth="1"/>
    <col min="12547" max="12547" width="6.28515625" style="65" bestFit="1" customWidth="1"/>
    <col min="12548" max="12548" width="7" style="65" bestFit="1" customWidth="1"/>
    <col min="12549" max="12549" width="10.140625" style="65" bestFit="1" customWidth="1"/>
    <col min="12550" max="12550" width="8.5703125" style="65" bestFit="1" customWidth="1"/>
    <col min="12551" max="12551" width="20.42578125" style="65" bestFit="1" customWidth="1"/>
    <col min="12552" max="12552" width="9.5703125" style="65" bestFit="1" customWidth="1"/>
    <col min="12553" max="12553" width="13.42578125" style="65" bestFit="1" customWidth="1"/>
    <col min="12554" max="12554" width="16.7109375" style="65" bestFit="1" customWidth="1"/>
    <col min="12555" max="12555" width="2.28515625" style="65" bestFit="1" customWidth="1"/>
    <col min="12556" max="12556" width="5.5703125" style="65" bestFit="1" customWidth="1"/>
    <col min="12557" max="12557" width="9.140625" style="65" bestFit="1" customWidth="1"/>
    <col min="12558" max="12558" width="4.7109375" style="65" bestFit="1" customWidth="1"/>
    <col min="12559" max="12559" width="8.7109375" style="65" bestFit="1" customWidth="1"/>
    <col min="12560" max="12560" width="8.28515625" style="65" bestFit="1" customWidth="1"/>
    <col min="12561" max="12561" width="8.5703125" style="65" bestFit="1" customWidth="1"/>
    <col min="12562" max="12562" width="16.7109375" style="65" bestFit="1" customWidth="1"/>
    <col min="12563" max="12563" width="7.7109375" style="65" bestFit="1" customWidth="1"/>
    <col min="12564" max="12564" width="4.85546875" style="65" bestFit="1" customWidth="1"/>
    <col min="12565" max="12565" width="17.140625" style="65" bestFit="1" customWidth="1"/>
    <col min="12566" max="12566" width="16.7109375" style="65" bestFit="1" customWidth="1"/>
    <col min="12567" max="12567" width="33.85546875" style="65" bestFit="1" customWidth="1"/>
    <col min="12568" max="12568" width="29.5703125" style="65" bestFit="1" customWidth="1"/>
    <col min="12569" max="12569" width="4.28515625" style="65" bestFit="1" customWidth="1"/>
    <col min="12570" max="12570" width="33.85546875" style="65" bestFit="1" customWidth="1"/>
    <col min="12571" max="12571" width="12.5703125" style="65" bestFit="1" customWidth="1"/>
    <col min="12572" max="12572" width="16.7109375" style="65" bestFit="1" customWidth="1"/>
    <col min="12573" max="12573" width="66.7109375" style="65" bestFit="1" customWidth="1"/>
    <col min="12574" max="12574" width="17" style="65" bestFit="1" customWidth="1"/>
    <col min="12575" max="12575" width="12.42578125" style="65" bestFit="1" customWidth="1"/>
    <col min="12576" max="12576" width="9.85546875" style="65" bestFit="1" customWidth="1"/>
    <col min="12577" max="12577" width="49.7109375" style="65" bestFit="1" customWidth="1"/>
    <col min="12578" max="12578" width="43.28515625" style="65" bestFit="1" customWidth="1"/>
    <col min="12579" max="12579" width="12.42578125" style="65" bestFit="1" customWidth="1"/>
    <col min="12580" max="12580" width="3.28515625" style="65" bestFit="1" customWidth="1"/>
    <col min="12581" max="12581" width="1" style="65" bestFit="1" customWidth="1"/>
    <col min="12582" max="12582" width="0.28515625" style="65" bestFit="1" customWidth="1"/>
    <col min="12583" max="12583" width="2.85546875" style="65" bestFit="1" customWidth="1"/>
    <col min="12584" max="12584" width="12.5703125" style="65" bestFit="1" customWidth="1"/>
    <col min="12585" max="12800" width="8.85546875" style="65" customWidth="1"/>
    <col min="12801" max="12801" width="4.7109375" style="65" bestFit="1" customWidth="1"/>
    <col min="12802" max="12802" width="3.28515625" style="65" bestFit="1" customWidth="1"/>
    <col min="12803" max="12803" width="6.28515625" style="65" bestFit="1" customWidth="1"/>
    <col min="12804" max="12804" width="7" style="65" bestFit="1" customWidth="1"/>
    <col min="12805" max="12805" width="10.140625" style="65" bestFit="1" customWidth="1"/>
    <col min="12806" max="12806" width="8.5703125" style="65" bestFit="1" customWidth="1"/>
    <col min="12807" max="12807" width="20.42578125" style="65" bestFit="1" customWidth="1"/>
    <col min="12808" max="12808" width="9.5703125" style="65" bestFit="1" customWidth="1"/>
    <col min="12809" max="12809" width="13.42578125" style="65" bestFit="1" customWidth="1"/>
    <col min="12810" max="12810" width="16.7109375" style="65" bestFit="1" customWidth="1"/>
    <col min="12811" max="12811" width="2.28515625" style="65" bestFit="1" customWidth="1"/>
    <col min="12812" max="12812" width="5.5703125" style="65" bestFit="1" customWidth="1"/>
    <col min="12813" max="12813" width="9.140625" style="65" bestFit="1" customWidth="1"/>
    <col min="12814" max="12814" width="4.7109375" style="65" bestFit="1" customWidth="1"/>
    <col min="12815" max="12815" width="8.7109375" style="65" bestFit="1" customWidth="1"/>
    <col min="12816" max="12816" width="8.28515625" style="65" bestFit="1" customWidth="1"/>
    <col min="12817" max="12817" width="8.5703125" style="65" bestFit="1" customWidth="1"/>
    <col min="12818" max="12818" width="16.7109375" style="65" bestFit="1" customWidth="1"/>
    <col min="12819" max="12819" width="7.7109375" style="65" bestFit="1" customWidth="1"/>
    <col min="12820" max="12820" width="4.85546875" style="65" bestFit="1" customWidth="1"/>
    <col min="12821" max="12821" width="17.140625" style="65" bestFit="1" customWidth="1"/>
    <col min="12822" max="12822" width="16.7109375" style="65" bestFit="1" customWidth="1"/>
    <col min="12823" max="12823" width="33.85546875" style="65" bestFit="1" customWidth="1"/>
    <col min="12824" max="12824" width="29.5703125" style="65" bestFit="1" customWidth="1"/>
    <col min="12825" max="12825" width="4.28515625" style="65" bestFit="1" customWidth="1"/>
    <col min="12826" max="12826" width="33.85546875" style="65" bestFit="1" customWidth="1"/>
    <col min="12827" max="12827" width="12.5703125" style="65" bestFit="1" customWidth="1"/>
    <col min="12828" max="12828" width="16.7109375" style="65" bestFit="1" customWidth="1"/>
    <col min="12829" max="12829" width="66.7109375" style="65" bestFit="1" customWidth="1"/>
    <col min="12830" max="12830" width="17" style="65" bestFit="1" customWidth="1"/>
    <col min="12831" max="12831" width="12.42578125" style="65" bestFit="1" customWidth="1"/>
    <col min="12832" max="12832" width="9.85546875" style="65" bestFit="1" customWidth="1"/>
    <col min="12833" max="12833" width="49.7109375" style="65" bestFit="1" customWidth="1"/>
    <col min="12834" max="12834" width="43.28515625" style="65" bestFit="1" customWidth="1"/>
    <col min="12835" max="12835" width="12.42578125" style="65" bestFit="1" customWidth="1"/>
    <col min="12836" max="12836" width="3.28515625" style="65" bestFit="1" customWidth="1"/>
    <col min="12837" max="12837" width="1" style="65" bestFit="1" customWidth="1"/>
    <col min="12838" max="12838" width="0.28515625" style="65" bestFit="1" customWidth="1"/>
    <col min="12839" max="12839" width="2.85546875" style="65" bestFit="1" customWidth="1"/>
    <col min="12840" max="12840" width="12.5703125" style="65" bestFit="1" customWidth="1"/>
    <col min="12841" max="13056" width="8.85546875" style="65" customWidth="1"/>
    <col min="13057" max="13057" width="4.7109375" style="65" bestFit="1" customWidth="1"/>
    <col min="13058" max="13058" width="3.28515625" style="65" bestFit="1" customWidth="1"/>
    <col min="13059" max="13059" width="6.28515625" style="65" bestFit="1" customWidth="1"/>
    <col min="13060" max="13060" width="7" style="65" bestFit="1" customWidth="1"/>
    <col min="13061" max="13061" width="10.140625" style="65" bestFit="1" customWidth="1"/>
    <col min="13062" max="13062" width="8.5703125" style="65" bestFit="1" customWidth="1"/>
    <col min="13063" max="13063" width="20.42578125" style="65" bestFit="1" customWidth="1"/>
    <col min="13064" max="13064" width="9.5703125" style="65" bestFit="1" customWidth="1"/>
    <col min="13065" max="13065" width="13.42578125" style="65" bestFit="1" customWidth="1"/>
    <col min="13066" max="13066" width="16.7109375" style="65" bestFit="1" customWidth="1"/>
    <col min="13067" max="13067" width="2.28515625" style="65" bestFit="1" customWidth="1"/>
    <col min="13068" max="13068" width="5.5703125" style="65" bestFit="1" customWidth="1"/>
    <col min="13069" max="13069" width="9.140625" style="65" bestFit="1" customWidth="1"/>
    <col min="13070" max="13070" width="4.7109375" style="65" bestFit="1" customWidth="1"/>
    <col min="13071" max="13071" width="8.7109375" style="65" bestFit="1" customWidth="1"/>
    <col min="13072" max="13072" width="8.28515625" style="65" bestFit="1" customWidth="1"/>
    <col min="13073" max="13073" width="8.5703125" style="65" bestFit="1" customWidth="1"/>
    <col min="13074" max="13074" width="16.7109375" style="65" bestFit="1" customWidth="1"/>
    <col min="13075" max="13075" width="7.7109375" style="65" bestFit="1" customWidth="1"/>
    <col min="13076" max="13076" width="4.85546875" style="65" bestFit="1" customWidth="1"/>
    <col min="13077" max="13077" width="17.140625" style="65" bestFit="1" customWidth="1"/>
    <col min="13078" max="13078" width="16.7109375" style="65" bestFit="1" customWidth="1"/>
    <col min="13079" max="13079" width="33.85546875" style="65" bestFit="1" customWidth="1"/>
    <col min="13080" max="13080" width="29.5703125" style="65" bestFit="1" customWidth="1"/>
    <col min="13081" max="13081" width="4.28515625" style="65" bestFit="1" customWidth="1"/>
    <col min="13082" max="13082" width="33.85546875" style="65" bestFit="1" customWidth="1"/>
    <col min="13083" max="13083" width="12.5703125" style="65" bestFit="1" customWidth="1"/>
    <col min="13084" max="13084" width="16.7109375" style="65" bestFit="1" customWidth="1"/>
    <col min="13085" max="13085" width="66.7109375" style="65" bestFit="1" customWidth="1"/>
    <col min="13086" max="13086" width="17" style="65" bestFit="1" customWidth="1"/>
    <col min="13087" max="13087" width="12.42578125" style="65" bestFit="1" customWidth="1"/>
    <col min="13088" max="13088" width="9.85546875" style="65" bestFit="1" customWidth="1"/>
    <col min="13089" max="13089" width="49.7109375" style="65" bestFit="1" customWidth="1"/>
    <col min="13090" max="13090" width="43.28515625" style="65" bestFit="1" customWidth="1"/>
    <col min="13091" max="13091" width="12.42578125" style="65" bestFit="1" customWidth="1"/>
    <col min="13092" max="13092" width="3.28515625" style="65" bestFit="1" customWidth="1"/>
    <col min="13093" max="13093" width="1" style="65" bestFit="1" customWidth="1"/>
    <col min="13094" max="13094" width="0.28515625" style="65" bestFit="1" customWidth="1"/>
    <col min="13095" max="13095" width="2.85546875" style="65" bestFit="1" customWidth="1"/>
    <col min="13096" max="13096" width="12.5703125" style="65" bestFit="1" customWidth="1"/>
    <col min="13097" max="13312" width="8.85546875" style="65" customWidth="1"/>
    <col min="13313" max="13313" width="4.7109375" style="65" bestFit="1" customWidth="1"/>
    <col min="13314" max="13314" width="3.28515625" style="65" bestFit="1" customWidth="1"/>
    <col min="13315" max="13315" width="6.28515625" style="65" bestFit="1" customWidth="1"/>
    <col min="13316" max="13316" width="7" style="65" bestFit="1" customWidth="1"/>
    <col min="13317" max="13317" width="10.140625" style="65" bestFit="1" customWidth="1"/>
    <col min="13318" max="13318" width="8.5703125" style="65" bestFit="1" customWidth="1"/>
    <col min="13319" max="13319" width="20.42578125" style="65" bestFit="1" customWidth="1"/>
    <col min="13320" max="13320" width="9.5703125" style="65" bestFit="1" customWidth="1"/>
    <col min="13321" max="13321" width="13.42578125" style="65" bestFit="1" customWidth="1"/>
    <col min="13322" max="13322" width="16.7109375" style="65" bestFit="1" customWidth="1"/>
    <col min="13323" max="13323" width="2.28515625" style="65" bestFit="1" customWidth="1"/>
    <col min="13324" max="13324" width="5.5703125" style="65" bestFit="1" customWidth="1"/>
    <col min="13325" max="13325" width="9.140625" style="65" bestFit="1" customWidth="1"/>
    <col min="13326" max="13326" width="4.7109375" style="65" bestFit="1" customWidth="1"/>
    <col min="13327" max="13327" width="8.7109375" style="65" bestFit="1" customWidth="1"/>
    <col min="13328" max="13328" width="8.28515625" style="65" bestFit="1" customWidth="1"/>
    <col min="13329" max="13329" width="8.5703125" style="65" bestFit="1" customWidth="1"/>
    <col min="13330" max="13330" width="16.7109375" style="65" bestFit="1" customWidth="1"/>
    <col min="13331" max="13331" width="7.7109375" style="65" bestFit="1" customWidth="1"/>
    <col min="13332" max="13332" width="4.85546875" style="65" bestFit="1" customWidth="1"/>
    <col min="13333" max="13333" width="17.140625" style="65" bestFit="1" customWidth="1"/>
    <col min="13334" max="13334" width="16.7109375" style="65" bestFit="1" customWidth="1"/>
    <col min="13335" max="13335" width="33.85546875" style="65" bestFit="1" customWidth="1"/>
    <col min="13336" max="13336" width="29.5703125" style="65" bestFit="1" customWidth="1"/>
    <col min="13337" max="13337" width="4.28515625" style="65" bestFit="1" customWidth="1"/>
    <col min="13338" max="13338" width="33.85546875" style="65" bestFit="1" customWidth="1"/>
    <col min="13339" max="13339" width="12.5703125" style="65" bestFit="1" customWidth="1"/>
    <col min="13340" max="13340" width="16.7109375" style="65" bestFit="1" customWidth="1"/>
    <col min="13341" max="13341" width="66.7109375" style="65" bestFit="1" customWidth="1"/>
    <col min="13342" max="13342" width="17" style="65" bestFit="1" customWidth="1"/>
    <col min="13343" max="13343" width="12.42578125" style="65" bestFit="1" customWidth="1"/>
    <col min="13344" max="13344" width="9.85546875" style="65" bestFit="1" customWidth="1"/>
    <col min="13345" max="13345" width="49.7109375" style="65" bestFit="1" customWidth="1"/>
    <col min="13346" max="13346" width="43.28515625" style="65" bestFit="1" customWidth="1"/>
    <col min="13347" max="13347" width="12.42578125" style="65" bestFit="1" customWidth="1"/>
    <col min="13348" max="13348" width="3.28515625" style="65" bestFit="1" customWidth="1"/>
    <col min="13349" max="13349" width="1" style="65" bestFit="1" customWidth="1"/>
    <col min="13350" max="13350" width="0.28515625" style="65" bestFit="1" customWidth="1"/>
    <col min="13351" max="13351" width="2.85546875" style="65" bestFit="1" customWidth="1"/>
    <col min="13352" max="13352" width="12.5703125" style="65" bestFit="1" customWidth="1"/>
    <col min="13353" max="13568" width="8.85546875" style="65" customWidth="1"/>
    <col min="13569" max="13569" width="4.7109375" style="65" bestFit="1" customWidth="1"/>
    <col min="13570" max="13570" width="3.28515625" style="65" bestFit="1" customWidth="1"/>
    <col min="13571" max="13571" width="6.28515625" style="65" bestFit="1" customWidth="1"/>
    <col min="13572" max="13572" width="7" style="65" bestFit="1" customWidth="1"/>
    <col min="13573" max="13573" width="10.140625" style="65" bestFit="1" customWidth="1"/>
    <col min="13574" max="13574" width="8.5703125" style="65" bestFit="1" customWidth="1"/>
    <col min="13575" max="13575" width="20.42578125" style="65" bestFit="1" customWidth="1"/>
    <col min="13576" max="13576" width="9.5703125" style="65" bestFit="1" customWidth="1"/>
    <col min="13577" max="13577" width="13.42578125" style="65" bestFit="1" customWidth="1"/>
    <col min="13578" max="13578" width="16.7109375" style="65" bestFit="1" customWidth="1"/>
    <col min="13579" max="13579" width="2.28515625" style="65" bestFit="1" customWidth="1"/>
    <col min="13580" max="13580" width="5.5703125" style="65" bestFit="1" customWidth="1"/>
    <col min="13581" max="13581" width="9.140625" style="65" bestFit="1" customWidth="1"/>
    <col min="13582" max="13582" width="4.7109375" style="65" bestFit="1" customWidth="1"/>
    <col min="13583" max="13583" width="8.7109375" style="65" bestFit="1" customWidth="1"/>
    <col min="13584" max="13584" width="8.28515625" style="65" bestFit="1" customWidth="1"/>
    <col min="13585" max="13585" width="8.5703125" style="65" bestFit="1" customWidth="1"/>
    <col min="13586" max="13586" width="16.7109375" style="65" bestFit="1" customWidth="1"/>
    <col min="13587" max="13587" width="7.7109375" style="65" bestFit="1" customWidth="1"/>
    <col min="13588" max="13588" width="4.85546875" style="65" bestFit="1" customWidth="1"/>
    <col min="13589" max="13589" width="17.140625" style="65" bestFit="1" customWidth="1"/>
    <col min="13590" max="13590" width="16.7109375" style="65" bestFit="1" customWidth="1"/>
    <col min="13591" max="13591" width="33.85546875" style="65" bestFit="1" customWidth="1"/>
    <col min="13592" max="13592" width="29.5703125" style="65" bestFit="1" customWidth="1"/>
    <col min="13593" max="13593" width="4.28515625" style="65" bestFit="1" customWidth="1"/>
    <col min="13594" max="13594" width="33.85546875" style="65" bestFit="1" customWidth="1"/>
    <col min="13595" max="13595" width="12.5703125" style="65" bestFit="1" customWidth="1"/>
    <col min="13596" max="13596" width="16.7109375" style="65" bestFit="1" customWidth="1"/>
    <col min="13597" max="13597" width="66.7109375" style="65" bestFit="1" customWidth="1"/>
    <col min="13598" max="13598" width="17" style="65" bestFit="1" customWidth="1"/>
    <col min="13599" max="13599" width="12.42578125" style="65" bestFit="1" customWidth="1"/>
    <col min="13600" max="13600" width="9.85546875" style="65" bestFit="1" customWidth="1"/>
    <col min="13601" max="13601" width="49.7109375" style="65" bestFit="1" customWidth="1"/>
    <col min="13602" max="13602" width="43.28515625" style="65" bestFit="1" customWidth="1"/>
    <col min="13603" max="13603" width="12.42578125" style="65" bestFit="1" customWidth="1"/>
    <col min="13604" max="13604" width="3.28515625" style="65" bestFit="1" customWidth="1"/>
    <col min="13605" max="13605" width="1" style="65" bestFit="1" customWidth="1"/>
    <col min="13606" max="13606" width="0.28515625" style="65" bestFit="1" customWidth="1"/>
    <col min="13607" max="13607" width="2.85546875" style="65" bestFit="1" customWidth="1"/>
    <col min="13608" max="13608" width="12.5703125" style="65" bestFit="1" customWidth="1"/>
    <col min="13609" max="13824" width="8.85546875" style="65" customWidth="1"/>
    <col min="13825" max="13825" width="4.7109375" style="65" bestFit="1" customWidth="1"/>
    <col min="13826" max="13826" width="3.28515625" style="65" bestFit="1" customWidth="1"/>
    <col min="13827" max="13827" width="6.28515625" style="65" bestFit="1" customWidth="1"/>
    <col min="13828" max="13828" width="7" style="65" bestFit="1" customWidth="1"/>
    <col min="13829" max="13829" width="10.140625" style="65" bestFit="1" customWidth="1"/>
    <col min="13830" max="13830" width="8.5703125" style="65" bestFit="1" customWidth="1"/>
    <col min="13831" max="13831" width="20.42578125" style="65" bestFit="1" customWidth="1"/>
    <col min="13832" max="13832" width="9.5703125" style="65" bestFit="1" customWidth="1"/>
    <col min="13833" max="13833" width="13.42578125" style="65" bestFit="1" customWidth="1"/>
    <col min="13834" max="13834" width="16.7109375" style="65" bestFit="1" customWidth="1"/>
    <col min="13835" max="13835" width="2.28515625" style="65" bestFit="1" customWidth="1"/>
    <col min="13836" max="13836" width="5.5703125" style="65" bestFit="1" customWidth="1"/>
    <col min="13837" max="13837" width="9.140625" style="65" bestFit="1" customWidth="1"/>
    <col min="13838" max="13838" width="4.7109375" style="65" bestFit="1" customWidth="1"/>
    <col min="13839" max="13839" width="8.7109375" style="65" bestFit="1" customWidth="1"/>
    <col min="13840" max="13840" width="8.28515625" style="65" bestFit="1" customWidth="1"/>
    <col min="13841" max="13841" width="8.5703125" style="65" bestFit="1" customWidth="1"/>
    <col min="13842" max="13842" width="16.7109375" style="65" bestFit="1" customWidth="1"/>
    <col min="13843" max="13843" width="7.7109375" style="65" bestFit="1" customWidth="1"/>
    <col min="13844" max="13844" width="4.85546875" style="65" bestFit="1" customWidth="1"/>
    <col min="13845" max="13845" width="17.140625" style="65" bestFit="1" customWidth="1"/>
    <col min="13846" max="13846" width="16.7109375" style="65" bestFit="1" customWidth="1"/>
    <col min="13847" max="13847" width="33.85546875" style="65" bestFit="1" customWidth="1"/>
    <col min="13848" max="13848" width="29.5703125" style="65" bestFit="1" customWidth="1"/>
    <col min="13849" max="13849" width="4.28515625" style="65" bestFit="1" customWidth="1"/>
    <col min="13850" max="13850" width="33.85546875" style="65" bestFit="1" customWidth="1"/>
    <col min="13851" max="13851" width="12.5703125" style="65" bestFit="1" customWidth="1"/>
    <col min="13852" max="13852" width="16.7109375" style="65" bestFit="1" customWidth="1"/>
    <col min="13853" max="13853" width="66.7109375" style="65" bestFit="1" customWidth="1"/>
    <col min="13854" max="13854" width="17" style="65" bestFit="1" customWidth="1"/>
    <col min="13855" max="13855" width="12.42578125" style="65" bestFit="1" customWidth="1"/>
    <col min="13856" max="13856" width="9.85546875" style="65" bestFit="1" customWidth="1"/>
    <col min="13857" max="13857" width="49.7109375" style="65" bestFit="1" customWidth="1"/>
    <col min="13858" max="13858" width="43.28515625" style="65" bestFit="1" customWidth="1"/>
    <col min="13859" max="13859" width="12.42578125" style="65" bestFit="1" customWidth="1"/>
    <col min="13860" max="13860" width="3.28515625" style="65" bestFit="1" customWidth="1"/>
    <col min="13861" max="13861" width="1" style="65" bestFit="1" customWidth="1"/>
    <col min="13862" max="13862" width="0.28515625" style="65" bestFit="1" customWidth="1"/>
    <col min="13863" max="13863" width="2.85546875" style="65" bestFit="1" customWidth="1"/>
    <col min="13864" max="13864" width="12.5703125" style="65" bestFit="1" customWidth="1"/>
    <col min="13865" max="14080" width="8.85546875" style="65" customWidth="1"/>
    <col min="14081" max="14081" width="4.7109375" style="65" bestFit="1" customWidth="1"/>
    <col min="14082" max="14082" width="3.28515625" style="65" bestFit="1" customWidth="1"/>
    <col min="14083" max="14083" width="6.28515625" style="65" bestFit="1" customWidth="1"/>
    <col min="14084" max="14084" width="7" style="65" bestFit="1" customWidth="1"/>
    <col min="14085" max="14085" width="10.140625" style="65" bestFit="1" customWidth="1"/>
    <col min="14086" max="14086" width="8.5703125" style="65" bestFit="1" customWidth="1"/>
    <col min="14087" max="14087" width="20.42578125" style="65" bestFit="1" customWidth="1"/>
    <col min="14088" max="14088" width="9.5703125" style="65" bestFit="1" customWidth="1"/>
    <col min="14089" max="14089" width="13.42578125" style="65" bestFit="1" customWidth="1"/>
    <col min="14090" max="14090" width="16.7109375" style="65" bestFit="1" customWidth="1"/>
    <col min="14091" max="14091" width="2.28515625" style="65" bestFit="1" customWidth="1"/>
    <col min="14092" max="14092" width="5.5703125" style="65" bestFit="1" customWidth="1"/>
    <col min="14093" max="14093" width="9.140625" style="65" bestFit="1" customWidth="1"/>
    <col min="14094" max="14094" width="4.7109375" style="65" bestFit="1" customWidth="1"/>
    <col min="14095" max="14095" width="8.7109375" style="65" bestFit="1" customWidth="1"/>
    <col min="14096" max="14096" width="8.28515625" style="65" bestFit="1" customWidth="1"/>
    <col min="14097" max="14097" width="8.5703125" style="65" bestFit="1" customWidth="1"/>
    <col min="14098" max="14098" width="16.7109375" style="65" bestFit="1" customWidth="1"/>
    <col min="14099" max="14099" width="7.7109375" style="65" bestFit="1" customWidth="1"/>
    <col min="14100" max="14100" width="4.85546875" style="65" bestFit="1" customWidth="1"/>
    <col min="14101" max="14101" width="17.140625" style="65" bestFit="1" customWidth="1"/>
    <col min="14102" max="14102" width="16.7109375" style="65" bestFit="1" customWidth="1"/>
    <col min="14103" max="14103" width="33.85546875" style="65" bestFit="1" customWidth="1"/>
    <col min="14104" max="14104" width="29.5703125" style="65" bestFit="1" customWidth="1"/>
    <col min="14105" max="14105" width="4.28515625" style="65" bestFit="1" customWidth="1"/>
    <col min="14106" max="14106" width="33.85546875" style="65" bestFit="1" customWidth="1"/>
    <col min="14107" max="14107" width="12.5703125" style="65" bestFit="1" customWidth="1"/>
    <col min="14108" max="14108" width="16.7109375" style="65" bestFit="1" customWidth="1"/>
    <col min="14109" max="14109" width="66.7109375" style="65" bestFit="1" customWidth="1"/>
    <col min="14110" max="14110" width="17" style="65" bestFit="1" customWidth="1"/>
    <col min="14111" max="14111" width="12.42578125" style="65" bestFit="1" customWidth="1"/>
    <col min="14112" max="14112" width="9.85546875" style="65" bestFit="1" customWidth="1"/>
    <col min="14113" max="14113" width="49.7109375" style="65" bestFit="1" customWidth="1"/>
    <col min="14114" max="14114" width="43.28515625" style="65" bestFit="1" customWidth="1"/>
    <col min="14115" max="14115" width="12.42578125" style="65" bestFit="1" customWidth="1"/>
    <col min="14116" max="14116" width="3.28515625" style="65" bestFit="1" customWidth="1"/>
    <col min="14117" max="14117" width="1" style="65" bestFit="1" customWidth="1"/>
    <col min="14118" max="14118" width="0.28515625" style="65" bestFit="1" customWidth="1"/>
    <col min="14119" max="14119" width="2.85546875" style="65" bestFit="1" customWidth="1"/>
    <col min="14120" max="14120" width="12.5703125" style="65" bestFit="1" customWidth="1"/>
    <col min="14121" max="14336" width="8.85546875" style="65" customWidth="1"/>
    <col min="14337" max="14337" width="4.7109375" style="65" bestFit="1" customWidth="1"/>
    <col min="14338" max="14338" width="3.28515625" style="65" bestFit="1" customWidth="1"/>
    <col min="14339" max="14339" width="6.28515625" style="65" bestFit="1" customWidth="1"/>
    <col min="14340" max="14340" width="7" style="65" bestFit="1" customWidth="1"/>
    <col min="14341" max="14341" width="10.140625" style="65" bestFit="1" customWidth="1"/>
    <col min="14342" max="14342" width="8.5703125" style="65" bestFit="1" customWidth="1"/>
    <col min="14343" max="14343" width="20.42578125" style="65" bestFit="1" customWidth="1"/>
    <col min="14344" max="14344" width="9.5703125" style="65" bestFit="1" customWidth="1"/>
    <col min="14345" max="14345" width="13.42578125" style="65" bestFit="1" customWidth="1"/>
    <col min="14346" max="14346" width="16.7109375" style="65" bestFit="1" customWidth="1"/>
    <col min="14347" max="14347" width="2.28515625" style="65" bestFit="1" customWidth="1"/>
    <col min="14348" max="14348" width="5.5703125" style="65" bestFit="1" customWidth="1"/>
    <col min="14349" max="14349" width="9.140625" style="65" bestFit="1" customWidth="1"/>
    <col min="14350" max="14350" width="4.7109375" style="65" bestFit="1" customWidth="1"/>
    <col min="14351" max="14351" width="8.7109375" style="65" bestFit="1" customWidth="1"/>
    <col min="14352" max="14352" width="8.28515625" style="65" bestFit="1" customWidth="1"/>
    <col min="14353" max="14353" width="8.5703125" style="65" bestFit="1" customWidth="1"/>
    <col min="14354" max="14354" width="16.7109375" style="65" bestFit="1" customWidth="1"/>
    <col min="14355" max="14355" width="7.7109375" style="65" bestFit="1" customWidth="1"/>
    <col min="14356" max="14356" width="4.85546875" style="65" bestFit="1" customWidth="1"/>
    <col min="14357" max="14357" width="17.140625" style="65" bestFit="1" customWidth="1"/>
    <col min="14358" max="14358" width="16.7109375" style="65" bestFit="1" customWidth="1"/>
    <col min="14359" max="14359" width="33.85546875" style="65" bestFit="1" customWidth="1"/>
    <col min="14360" max="14360" width="29.5703125" style="65" bestFit="1" customWidth="1"/>
    <col min="14361" max="14361" width="4.28515625" style="65" bestFit="1" customWidth="1"/>
    <col min="14362" max="14362" width="33.85546875" style="65" bestFit="1" customWidth="1"/>
    <col min="14363" max="14363" width="12.5703125" style="65" bestFit="1" customWidth="1"/>
    <col min="14364" max="14364" width="16.7109375" style="65" bestFit="1" customWidth="1"/>
    <col min="14365" max="14365" width="66.7109375" style="65" bestFit="1" customWidth="1"/>
    <col min="14366" max="14366" width="17" style="65" bestFit="1" customWidth="1"/>
    <col min="14367" max="14367" width="12.42578125" style="65" bestFit="1" customWidth="1"/>
    <col min="14368" max="14368" width="9.85546875" style="65" bestFit="1" customWidth="1"/>
    <col min="14369" max="14369" width="49.7109375" style="65" bestFit="1" customWidth="1"/>
    <col min="14370" max="14370" width="43.28515625" style="65" bestFit="1" customWidth="1"/>
    <col min="14371" max="14371" width="12.42578125" style="65" bestFit="1" customWidth="1"/>
    <col min="14372" max="14372" width="3.28515625" style="65" bestFit="1" customWidth="1"/>
    <col min="14373" max="14373" width="1" style="65" bestFit="1" customWidth="1"/>
    <col min="14374" max="14374" width="0.28515625" style="65" bestFit="1" customWidth="1"/>
    <col min="14375" max="14375" width="2.85546875" style="65" bestFit="1" customWidth="1"/>
    <col min="14376" max="14376" width="12.5703125" style="65" bestFit="1" customWidth="1"/>
    <col min="14377" max="14592" width="8.85546875" style="65" customWidth="1"/>
    <col min="14593" max="14593" width="4.7109375" style="65" bestFit="1" customWidth="1"/>
    <col min="14594" max="14594" width="3.28515625" style="65" bestFit="1" customWidth="1"/>
    <col min="14595" max="14595" width="6.28515625" style="65" bestFit="1" customWidth="1"/>
    <col min="14596" max="14596" width="7" style="65" bestFit="1" customWidth="1"/>
    <col min="14597" max="14597" width="10.140625" style="65" bestFit="1" customWidth="1"/>
    <col min="14598" max="14598" width="8.5703125" style="65" bestFit="1" customWidth="1"/>
    <col min="14599" max="14599" width="20.42578125" style="65" bestFit="1" customWidth="1"/>
    <col min="14600" max="14600" width="9.5703125" style="65" bestFit="1" customWidth="1"/>
    <col min="14601" max="14601" width="13.42578125" style="65" bestFit="1" customWidth="1"/>
    <col min="14602" max="14602" width="16.7109375" style="65" bestFit="1" customWidth="1"/>
    <col min="14603" max="14603" width="2.28515625" style="65" bestFit="1" customWidth="1"/>
    <col min="14604" max="14604" width="5.5703125" style="65" bestFit="1" customWidth="1"/>
    <col min="14605" max="14605" width="9.140625" style="65" bestFit="1" customWidth="1"/>
    <col min="14606" max="14606" width="4.7109375" style="65" bestFit="1" customWidth="1"/>
    <col min="14607" max="14607" width="8.7109375" style="65" bestFit="1" customWidth="1"/>
    <col min="14608" max="14608" width="8.28515625" style="65" bestFit="1" customWidth="1"/>
    <col min="14609" max="14609" width="8.5703125" style="65" bestFit="1" customWidth="1"/>
    <col min="14610" max="14610" width="16.7109375" style="65" bestFit="1" customWidth="1"/>
    <col min="14611" max="14611" width="7.7109375" style="65" bestFit="1" customWidth="1"/>
    <col min="14612" max="14612" width="4.85546875" style="65" bestFit="1" customWidth="1"/>
    <col min="14613" max="14613" width="17.140625" style="65" bestFit="1" customWidth="1"/>
    <col min="14614" max="14614" width="16.7109375" style="65" bestFit="1" customWidth="1"/>
    <col min="14615" max="14615" width="33.85546875" style="65" bestFit="1" customWidth="1"/>
    <col min="14616" max="14616" width="29.5703125" style="65" bestFit="1" customWidth="1"/>
    <col min="14617" max="14617" width="4.28515625" style="65" bestFit="1" customWidth="1"/>
    <col min="14618" max="14618" width="33.85546875" style="65" bestFit="1" customWidth="1"/>
    <col min="14619" max="14619" width="12.5703125" style="65" bestFit="1" customWidth="1"/>
    <col min="14620" max="14620" width="16.7109375" style="65" bestFit="1" customWidth="1"/>
    <col min="14621" max="14621" width="66.7109375" style="65" bestFit="1" customWidth="1"/>
    <col min="14622" max="14622" width="17" style="65" bestFit="1" customWidth="1"/>
    <col min="14623" max="14623" width="12.42578125" style="65" bestFit="1" customWidth="1"/>
    <col min="14624" max="14624" width="9.85546875" style="65" bestFit="1" customWidth="1"/>
    <col min="14625" max="14625" width="49.7109375" style="65" bestFit="1" customWidth="1"/>
    <col min="14626" max="14626" width="43.28515625" style="65" bestFit="1" customWidth="1"/>
    <col min="14627" max="14627" width="12.42578125" style="65" bestFit="1" customWidth="1"/>
    <col min="14628" max="14628" width="3.28515625" style="65" bestFit="1" customWidth="1"/>
    <col min="14629" max="14629" width="1" style="65" bestFit="1" customWidth="1"/>
    <col min="14630" max="14630" width="0.28515625" style="65" bestFit="1" customWidth="1"/>
    <col min="14631" max="14631" width="2.85546875" style="65" bestFit="1" customWidth="1"/>
    <col min="14632" max="14632" width="12.5703125" style="65" bestFit="1" customWidth="1"/>
    <col min="14633" max="14848" width="8.85546875" style="65" customWidth="1"/>
    <col min="14849" max="14849" width="4.7109375" style="65" bestFit="1" customWidth="1"/>
    <col min="14850" max="14850" width="3.28515625" style="65" bestFit="1" customWidth="1"/>
    <col min="14851" max="14851" width="6.28515625" style="65" bestFit="1" customWidth="1"/>
    <col min="14852" max="14852" width="7" style="65" bestFit="1" customWidth="1"/>
    <col min="14853" max="14853" width="10.140625" style="65" bestFit="1" customWidth="1"/>
    <col min="14854" max="14854" width="8.5703125" style="65" bestFit="1" customWidth="1"/>
    <col min="14855" max="14855" width="20.42578125" style="65" bestFit="1" customWidth="1"/>
    <col min="14856" max="14856" width="9.5703125" style="65" bestFit="1" customWidth="1"/>
    <col min="14857" max="14857" width="13.42578125" style="65" bestFit="1" customWidth="1"/>
    <col min="14858" max="14858" width="16.7109375" style="65" bestFit="1" customWidth="1"/>
    <col min="14859" max="14859" width="2.28515625" style="65" bestFit="1" customWidth="1"/>
    <col min="14860" max="14860" width="5.5703125" style="65" bestFit="1" customWidth="1"/>
    <col min="14861" max="14861" width="9.140625" style="65" bestFit="1" customWidth="1"/>
    <col min="14862" max="14862" width="4.7109375" style="65" bestFit="1" customWidth="1"/>
    <col min="14863" max="14863" width="8.7109375" style="65" bestFit="1" customWidth="1"/>
    <col min="14864" max="14864" width="8.28515625" style="65" bestFit="1" customWidth="1"/>
    <col min="14865" max="14865" width="8.5703125" style="65" bestFit="1" customWidth="1"/>
    <col min="14866" max="14866" width="16.7109375" style="65" bestFit="1" customWidth="1"/>
    <col min="14867" max="14867" width="7.7109375" style="65" bestFit="1" customWidth="1"/>
    <col min="14868" max="14868" width="4.85546875" style="65" bestFit="1" customWidth="1"/>
    <col min="14869" max="14869" width="17.140625" style="65" bestFit="1" customWidth="1"/>
    <col min="14870" max="14870" width="16.7109375" style="65" bestFit="1" customWidth="1"/>
    <col min="14871" max="14871" width="33.85546875" style="65" bestFit="1" customWidth="1"/>
    <col min="14872" max="14872" width="29.5703125" style="65" bestFit="1" customWidth="1"/>
    <col min="14873" max="14873" width="4.28515625" style="65" bestFit="1" customWidth="1"/>
    <col min="14874" max="14874" width="33.85546875" style="65" bestFit="1" customWidth="1"/>
    <col min="14875" max="14875" width="12.5703125" style="65" bestFit="1" customWidth="1"/>
    <col min="14876" max="14876" width="16.7109375" style="65" bestFit="1" customWidth="1"/>
    <col min="14877" max="14877" width="66.7109375" style="65" bestFit="1" customWidth="1"/>
    <col min="14878" max="14878" width="17" style="65" bestFit="1" customWidth="1"/>
    <col min="14879" max="14879" width="12.42578125" style="65" bestFit="1" customWidth="1"/>
    <col min="14880" max="14880" width="9.85546875" style="65" bestFit="1" customWidth="1"/>
    <col min="14881" max="14881" width="49.7109375" style="65" bestFit="1" customWidth="1"/>
    <col min="14882" max="14882" width="43.28515625" style="65" bestFit="1" customWidth="1"/>
    <col min="14883" max="14883" width="12.42578125" style="65" bestFit="1" customWidth="1"/>
    <col min="14884" max="14884" width="3.28515625" style="65" bestFit="1" customWidth="1"/>
    <col min="14885" max="14885" width="1" style="65" bestFit="1" customWidth="1"/>
    <col min="14886" max="14886" width="0.28515625" style="65" bestFit="1" customWidth="1"/>
    <col min="14887" max="14887" width="2.85546875" style="65" bestFit="1" customWidth="1"/>
    <col min="14888" max="14888" width="12.5703125" style="65" bestFit="1" customWidth="1"/>
    <col min="14889" max="15104" width="8.85546875" style="65" customWidth="1"/>
    <col min="15105" max="15105" width="4.7109375" style="65" bestFit="1" customWidth="1"/>
    <col min="15106" max="15106" width="3.28515625" style="65" bestFit="1" customWidth="1"/>
    <col min="15107" max="15107" width="6.28515625" style="65" bestFit="1" customWidth="1"/>
    <col min="15108" max="15108" width="7" style="65" bestFit="1" customWidth="1"/>
    <col min="15109" max="15109" width="10.140625" style="65" bestFit="1" customWidth="1"/>
    <col min="15110" max="15110" width="8.5703125" style="65" bestFit="1" customWidth="1"/>
    <col min="15111" max="15111" width="20.42578125" style="65" bestFit="1" customWidth="1"/>
    <col min="15112" max="15112" width="9.5703125" style="65" bestFit="1" customWidth="1"/>
    <col min="15113" max="15113" width="13.42578125" style="65" bestFit="1" customWidth="1"/>
    <col min="15114" max="15114" width="16.7109375" style="65" bestFit="1" customWidth="1"/>
    <col min="15115" max="15115" width="2.28515625" style="65" bestFit="1" customWidth="1"/>
    <col min="15116" max="15116" width="5.5703125" style="65" bestFit="1" customWidth="1"/>
    <col min="15117" max="15117" width="9.140625" style="65" bestFit="1" customWidth="1"/>
    <col min="15118" max="15118" width="4.7109375" style="65" bestFit="1" customWidth="1"/>
    <col min="15119" max="15119" width="8.7109375" style="65" bestFit="1" customWidth="1"/>
    <col min="15120" max="15120" width="8.28515625" style="65" bestFit="1" customWidth="1"/>
    <col min="15121" max="15121" width="8.5703125" style="65" bestFit="1" customWidth="1"/>
    <col min="15122" max="15122" width="16.7109375" style="65" bestFit="1" customWidth="1"/>
    <col min="15123" max="15123" width="7.7109375" style="65" bestFit="1" customWidth="1"/>
    <col min="15124" max="15124" width="4.85546875" style="65" bestFit="1" customWidth="1"/>
    <col min="15125" max="15125" width="17.140625" style="65" bestFit="1" customWidth="1"/>
    <col min="15126" max="15126" width="16.7109375" style="65" bestFit="1" customWidth="1"/>
    <col min="15127" max="15127" width="33.85546875" style="65" bestFit="1" customWidth="1"/>
    <col min="15128" max="15128" width="29.5703125" style="65" bestFit="1" customWidth="1"/>
    <col min="15129" max="15129" width="4.28515625" style="65" bestFit="1" customWidth="1"/>
    <col min="15130" max="15130" width="33.85546875" style="65" bestFit="1" customWidth="1"/>
    <col min="15131" max="15131" width="12.5703125" style="65" bestFit="1" customWidth="1"/>
    <col min="15132" max="15132" width="16.7109375" style="65" bestFit="1" customWidth="1"/>
    <col min="15133" max="15133" width="66.7109375" style="65" bestFit="1" customWidth="1"/>
    <col min="15134" max="15134" width="17" style="65" bestFit="1" customWidth="1"/>
    <col min="15135" max="15135" width="12.42578125" style="65" bestFit="1" customWidth="1"/>
    <col min="15136" max="15136" width="9.85546875" style="65" bestFit="1" customWidth="1"/>
    <col min="15137" max="15137" width="49.7109375" style="65" bestFit="1" customWidth="1"/>
    <col min="15138" max="15138" width="43.28515625" style="65" bestFit="1" customWidth="1"/>
    <col min="15139" max="15139" width="12.42578125" style="65" bestFit="1" customWidth="1"/>
    <col min="15140" max="15140" width="3.28515625" style="65" bestFit="1" customWidth="1"/>
    <col min="15141" max="15141" width="1" style="65" bestFit="1" customWidth="1"/>
    <col min="15142" max="15142" width="0.28515625" style="65" bestFit="1" customWidth="1"/>
    <col min="15143" max="15143" width="2.85546875" style="65" bestFit="1" customWidth="1"/>
    <col min="15144" max="15144" width="12.5703125" style="65" bestFit="1" customWidth="1"/>
    <col min="15145" max="15360" width="8.85546875" style="65" customWidth="1"/>
    <col min="15361" max="15361" width="4.7109375" style="65" bestFit="1" customWidth="1"/>
    <col min="15362" max="15362" width="3.28515625" style="65" bestFit="1" customWidth="1"/>
    <col min="15363" max="15363" width="6.28515625" style="65" bestFit="1" customWidth="1"/>
    <col min="15364" max="15364" width="7" style="65" bestFit="1" customWidth="1"/>
    <col min="15365" max="15365" width="10.140625" style="65" bestFit="1" customWidth="1"/>
    <col min="15366" max="15366" width="8.5703125" style="65" bestFit="1" customWidth="1"/>
    <col min="15367" max="15367" width="20.42578125" style="65" bestFit="1" customWidth="1"/>
    <col min="15368" max="15368" width="9.5703125" style="65" bestFit="1" customWidth="1"/>
    <col min="15369" max="15369" width="13.42578125" style="65" bestFit="1" customWidth="1"/>
    <col min="15370" max="15370" width="16.7109375" style="65" bestFit="1" customWidth="1"/>
    <col min="15371" max="15371" width="2.28515625" style="65" bestFit="1" customWidth="1"/>
    <col min="15372" max="15372" width="5.5703125" style="65" bestFit="1" customWidth="1"/>
    <col min="15373" max="15373" width="9.140625" style="65" bestFit="1" customWidth="1"/>
    <col min="15374" max="15374" width="4.7109375" style="65" bestFit="1" customWidth="1"/>
    <col min="15375" max="15375" width="8.7109375" style="65" bestFit="1" customWidth="1"/>
    <col min="15376" max="15376" width="8.28515625" style="65" bestFit="1" customWidth="1"/>
    <col min="15377" max="15377" width="8.5703125" style="65" bestFit="1" customWidth="1"/>
    <col min="15378" max="15378" width="16.7109375" style="65" bestFit="1" customWidth="1"/>
    <col min="15379" max="15379" width="7.7109375" style="65" bestFit="1" customWidth="1"/>
    <col min="15380" max="15380" width="4.85546875" style="65" bestFit="1" customWidth="1"/>
    <col min="15381" max="15381" width="17.140625" style="65" bestFit="1" customWidth="1"/>
    <col min="15382" max="15382" width="16.7109375" style="65" bestFit="1" customWidth="1"/>
    <col min="15383" max="15383" width="33.85546875" style="65" bestFit="1" customWidth="1"/>
    <col min="15384" max="15384" width="29.5703125" style="65" bestFit="1" customWidth="1"/>
    <col min="15385" max="15385" width="4.28515625" style="65" bestFit="1" customWidth="1"/>
    <col min="15386" max="15386" width="33.85546875" style="65" bestFit="1" customWidth="1"/>
    <col min="15387" max="15387" width="12.5703125" style="65" bestFit="1" customWidth="1"/>
    <col min="15388" max="15388" width="16.7109375" style="65" bestFit="1" customWidth="1"/>
    <col min="15389" max="15389" width="66.7109375" style="65" bestFit="1" customWidth="1"/>
    <col min="15390" max="15390" width="17" style="65" bestFit="1" customWidth="1"/>
    <col min="15391" max="15391" width="12.42578125" style="65" bestFit="1" customWidth="1"/>
    <col min="15392" max="15392" width="9.85546875" style="65" bestFit="1" customWidth="1"/>
    <col min="15393" max="15393" width="49.7109375" style="65" bestFit="1" customWidth="1"/>
    <col min="15394" max="15394" width="43.28515625" style="65" bestFit="1" customWidth="1"/>
    <col min="15395" max="15395" width="12.42578125" style="65" bestFit="1" customWidth="1"/>
    <col min="15396" max="15396" width="3.28515625" style="65" bestFit="1" customWidth="1"/>
    <col min="15397" max="15397" width="1" style="65" bestFit="1" customWidth="1"/>
    <col min="15398" max="15398" width="0.28515625" style="65" bestFit="1" customWidth="1"/>
    <col min="15399" max="15399" width="2.85546875" style="65" bestFit="1" customWidth="1"/>
    <col min="15400" max="15400" width="12.5703125" style="65" bestFit="1" customWidth="1"/>
    <col min="15401" max="15616" width="8.85546875" style="65" customWidth="1"/>
    <col min="15617" max="15617" width="4.7109375" style="65" bestFit="1" customWidth="1"/>
    <col min="15618" max="15618" width="3.28515625" style="65" bestFit="1" customWidth="1"/>
    <col min="15619" max="15619" width="6.28515625" style="65" bestFit="1" customWidth="1"/>
    <col min="15620" max="15620" width="7" style="65" bestFit="1" customWidth="1"/>
    <col min="15621" max="15621" width="10.140625" style="65" bestFit="1" customWidth="1"/>
    <col min="15622" max="15622" width="8.5703125" style="65" bestFit="1" customWidth="1"/>
    <col min="15623" max="15623" width="20.42578125" style="65" bestFit="1" customWidth="1"/>
    <col min="15624" max="15624" width="9.5703125" style="65" bestFit="1" customWidth="1"/>
    <col min="15625" max="15625" width="13.42578125" style="65" bestFit="1" customWidth="1"/>
    <col min="15626" max="15626" width="16.7109375" style="65" bestFit="1" customWidth="1"/>
    <col min="15627" max="15627" width="2.28515625" style="65" bestFit="1" customWidth="1"/>
    <col min="15628" max="15628" width="5.5703125" style="65" bestFit="1" customWidth="1"/>
    <col min="15629" max="15629" width="9.140625" style="65" bestFit="1" customWidth="1"/>
    <col min="15630" max="15630" width="4.7109375" style="65" bestFit="1" customWidth="1"/>
    <col min="15631" max="15631" width="8.7109375" style="65" bestFit="1" customWidth="1"/>
    <col min="15632" max="15632" width="8.28515625" style="65" bestFit="1" customWidth="1"/>
    <col min="15633" max="15633" width="8.5703125" style="65" bestFit="1" customWidth="1"/>
    <col min="15634" max="15634" width="16.7109375" style="65" bestFit="1" customWidth="1"/>
    <col min="15635" max="15635" width="7.7109375" style="65" bestFit="1" customWidth="1"/>
    <col min="15636" max="15636" width="4.85546875" style="65" bestFit="1" customWidth="1"/>
    <col min="15637" max="15637" width="17.140625" style="65" bestFit="1" customWidth="1"/>
    <col min="15638" max="15638" width="16.7109375" style="65" bestFit="1" customWidth="1"/>
    <col min="15639" max="15639" width="33.85546875" style="65" bestFit="1" customWidth="1"/>
    <col min="15640" max="15640" width="29.5703125" style="65" bestFit="1" customWidth="1"/>
    <col min="15641" max="15641" width="4.28515625" style="65" bestFit="1" customWidth="1"/>
    <col min="15642" max="15642" width="33.85546875" style="65" bestFit="1" customWidth="1"/>
    <col min="15643" max="15643" width="12.5703125" style="65" bestFit="1" customWidth="1"/>
    <col min="15644" max="15644" width="16.7109375" style="65" bestFit="1" customWidth="1"/>
    <col min="15645" max="15645" width="66.7109375" style="65" bestFit="1" customWidth="1"/>
    <col min="15646" max="15646" width="17" style="65" bestFit="1" customWidth="1"/>
    <col min="15647" max="15647" width="12.42578125" style="65" bestFit="1" customWidth="1"/>
    <col min="15648" max="15648" width="9.85546875" style="65" bestFit="1" customWidth="1"/>
    <col min="15649" max="15649" width="49.7109375" style="65" bestFit="1" customWidth="1"/>
    <col min="15650" max="15650" width="43.28515625" style="65" bestFit="1" customWidth="1"/>
    <col min="15651" max="15651" width="12.42578125" style="65" bestFit="1" customWidth="1"/>
    <col min="15652" max="15652" width="3.28515625" style="65" bestFit="1" customWidth="1"/>
    <col min="15653" max="15653" width="1" style="65" bestFit="1" customWidth="1"/>
    <col min="15654" max="15654" width="0.28515625" style="65" bestFit="1" customWidth="1"/>
    <col min="15655" max="15655" width="2.85546875" style="65" bestFit="1" customWidth="1"/>
    <col min="15656" max="15656" width="12.5703125" style="65" bestFit="1" customWidth="1"/>
    <col min="15657" max="15872" width="8.85546875" style="65" customWidth="1"/>
    <col min="15873" max="15873" width="4.7109375" style="65" bestFit="1" customWidth="1"/>
    <col min="15874" max="15874" width="3.28515625" style="65" bestFit="1" customWidth="1"/>
    <col min="15875" max="15875" width="6.28515625" style="65" bestFit="1" customWidth="1"/>
    <col min="15876" max="15876" width="7" style="65" bestFit="1" customWidth="1"/>
    <col min="15877" max="15877" width="10.140625" style="65" bestFit="1" customWidth="1"/>
    <col min="15878" max="15878" width="8.5703125" style="65" bestFit="1" customWidth="1"/>
    <col min="15879" max="15879" width="20.42578125" style="65" bestFit="1" customWidth="1"/>
    <col min="15880" max="15880" width="9.5703125" style="65" bestFit="1" customWidth="1"/>
    <col min="15881" max="15881" width="13.42578125" style="65" bestFit="1" customWidth="1"/>
    <col min="15882" max="15882" width="16.7109375" style="65" bestFit="1" customWidth="1"/>
    <col min="15883" max="15883" width="2.28515625" style="65" bestFit="1" customWidth="1"/>
    <col min="15884" max="15884" width="5.5703125" style="65" bestFit="1" customWidth="1"/>
    <col min="15885" max="15885" width="9.140625" style="65" bestFit="1" customWidth="1"/>
    <col min="15886" max="15886" width="4.7109375" style="65" bestFit="1" customWidth="1"/>
    <col min="15887" max="15887" width="8.7109375" style="65" bestFit="1" customWidth="1"/>
    <col min="15888" max="15888" width="8.28515625" style="65" bestFit="1" customWidth="1"/>
    <col min="15889" max="15889" width="8.5703125" style="65" bestFit="1" customWidth="1"/>
    <col min="15890" max="15890" width="16.7109375" style="65" bestFit="1" customWidth="1"/>
    <col min="15891" max="15891" width="7.7109375" style="65" bestFit="1" customWidth="1"/>
    <col min="15892" max="15892" width="4.85546875" style="65" bestFit="1" customWidth="1"/>
    <col min="15893" max="15893" width="17.140625" style="65" bestFit="1" customWidth="1"/>
    <col min="15894" max="15894" width="16.7109375" style="65" bestFit="1" customWidth="1"/>
    <col min="15895" max="15895" width="33.85546875" style="65" bestFit="1" customWidth="1"/>
    <col min="15896" max="15896" width="29.5703125" style="65" bestFit="1" customWidth="1"/>
    <col min="15897" max="15897" width="4.28515625" style="65" bestFit="1" customWidth="1"/>
    <col min="15898" max="15898" width="33.85546875" style="65" bestFit="1" customWidth="1"/>
    <col min="15899" max="15899" width="12.5703125" style="65" bestFit="1" customWidth="1"/>
    <col min="15900" max="15900" width="16.7109375" style="65" bestFit="1" customWidth="1"/>
    <col min="15901" max="15901" width="66.7109375" style="65" bestFit="1" customWidth="1"/>
    <col min="15902" max="15902" width="17" style="65" bestFit="1" customWidth="1"/>
    <col min="15903" max="15903" width="12.42578125" style="65" bestFit="1" customWidth="1"/>
    <col min="15904" max="15904" width="9.85546875" style="65" bestFit="1" customWidth="1"/>
    <col min="15905" max="15905" width="49.7109375" style="65" bestFit="1" customWidth="1"/>
    <col min="15906" max="15906" width="43.28515625" style="65" bestFit="1" customWidth="1"/>
    <col min="15907" max="15907" width="12.42578125" style="65" bestFit="1" customWidth="1"/>
    <col min="15908" max="15908" width="3.28515625" style="65" bestFit="1" customWidth="1"/>
    <col min="15909" max="15909" width="1" style="65" bestFit="1" customWidth="1"/>
    <col min="15910" max="15910" width="0.28515625" style="65" bestFit="1" customWidth="1"/>
    <col min="15911" max="15911" width="2.85546875" style="65" bestFit="1" customWidth="1"/>
    <col min="15912" max="15912" width="12.5703125" style="65" bestFit="1" customWidth="1"/>
    <col min="15913" max="16128" width="8.85546875" style="65" customWidth="1"/>
    <col min="16129" max="16129" width="4.7109375" style="65" bestFit="1" customWidth="1"/>
    <col min="16130" max="16130" width="3.28515625" style="65" bestFit="1" customWidth="1"/>
    <col min="16131" max="16131" width="6.28515625" style="65" bestFit="1" customWidth="1"/>
    <col min="16132" max="16132" width="7" style="65" bestFit="1" customWidth="1"/>
    <col min="16133" max="16133" width="10.140625" style="65" bestFit="1" customWidth="1"/>
    <col min="16134" max="16134" width="8.5703125" style="65" bestFit="1" customWidth="1"/>
    <col min="16135" max="16135" width="20.42578125" style="65" bestFit="1" customWidth="1"/>
    <col min="16136" max="16136" width="9.5703125" style="65" bestFit="1" customWidth="1"/>
    <col min="16137" max="16137" width="13.42578125" style="65" bestFit="1" customWidth="1"/>
    <col min="16138" max="16138" width="16.7109375" style="65" bestFit="1" customWidth="1"/>
    <col min="16139" max="16139" width="2.28515625" style="65" bestFit="1" customWidth="1"/>
    <col min="16140" max="16140" width="5.5703125" style="65" bestFit="1" customWidth="1"/>
    <col min="16141" max="16141" width="9.140625" style="65" bestFit="1" customWidth="1"/>
    <col min="16142" max="16142" width="4.7109375" style="65" bestFit="1" customWidth="1"/>
    <col min="16143" max="16143" width="8.7109375" style="65" bestFit="1" customWidth="1"/>
    <col min="16144" max="16144" width="8.28515625" style="65" bestFit="1" customWidth="1"/>
    <col min="16145" max="16145" width="8.5703125" style="65" bestFit="1" customWidth="1"/>
    <col min="16146" max="16146" width="16.7109375" style="65" bestFit="1" customWidth="1"/>
    <col min="16147" max="16147" width="7.7109375" style="65" bestFit="1" customWidth="1"/>
    <col min="16148" max="16148" width="4.85546875" style="65" bestFit="1" customWidth="1"/>
    <col min="16149" max="16149" width="17.140625" style="65" bestFit="1" customWidth="1"/>
    <col min="16150" max="16150" width="16.7109375" style="65" bestFit="1" customWidth="1"/>
    <col min="16151" max="16151" width="33.85546875" style="65" bestFit="1" customWidth="1"/>
    <col min="16152" max="16152" width="29.5703125" style="65" bestFit="1" customWidth="1"/>
    <col min="16153" max="16153" width="4.28515625" style="65" bestFit="1" customWidth="1"/>
    <col min="16154" max="16154" width="33.85546875" style="65" bestFit="1" customWidth="1"/>
    <col min="16155" max="16155" width="12.5703125" style="65" bestFit="1" customWidth="1"/>
    <col min="16156" max="16156" width="16.7109375" style="65" bestFit="1" customWidth="1"/>
    <col min="16157" max="16157" width="66.7109375" style="65" bestFit="1" customWidth="1"/>
    <col min="16158" max="16158" width="17" style="65" bestFit="1" customWidth="1"/>
    <col min="16159" max="16159" width="12.42578125" style="65" bestFit="1" customWidth="1"/>
    <col min="16160" max="16160" width="9.85546875" style="65" bestFit="1" customWidth="1"/>
    <col min="16161" max="16161" width="49.7109375" style="65" bestFit="1" customWidth="1"/>
    <col min="16162" max="16162" width="43.28515625" style="65" bestFit="1" customWidth="1"/>
    <col min="16163" max="16163" width="12.42578125" style="65" bestFit="1" customWidth="1"/>
    <col min="16164" max="16164" width="3.28515625" style="65" bestFit="1" customWidth="1"/>
    <col min="16165" max="16165" width="1" style="65" bestFit="1" customWidth="1"/>
    <col min="16166" max="16166" width="0.28515625" style="65" bestFit="1" customWidth="1"/>
    <col min="16167" max="16167" width="2.85546875" style="65" bestFit="1" customWidth="1"/>
    <col min="16168" max="16168" width="12.5703125" style="65" bestFit="1" customWidth="1"/>
    <col min="16169" max="16384" width="8.85546875" style="65" customWidth="1"/>
  </cols>
  <sheetData>
    <row r="1" spans="1:40" ht="1.9" customHeight="1">
      <c r="A1" s="63"/>
      <c r="B1" s="64" t="s">
        <v>31</v>
      </c>
      <c r="C1" s="392"/>
      <c r="D1" s="371"/>
      <c r="E1" s="371"/>
      <c r="F1" s="371"/>
      <c r="G1" s="371"/>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row>
    <row r="2" spans="1:40" ht="31.15" customHeight="1" thickBo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370" t="s">
        <v>31</v>
      </c>
      <c r="AK2" s="63"/>
      <c r="AL2" s="63"/>
      <c r="AM2" s="63"/>
      <c r="AN2" s="63"/>
    </row>
    <row r="3" spans="1:40" ht="25.15" customHeight="1" thickBot="1">
      <c r="A3" s="63"/>
      <c r="B3" s="63"/>
      <c r="C3" s="63"/>
      <c r="D3" s="372" t="s">
        <v>32</v>
      </c>
      <c r="E3" s="371"/>
      <c r="F3" s="371"/>
      <c r="G3" s="373" t="s">
        <v>277</v>
      </c>
      <c r="H3" s="374"/>
      <c r="I3" s="374"/>
      <c r="J3" s="374"/>
      <c r="K3" s="374"/>
      <c r="L3" s="375"/>
      <c r="M3" s="63"/>
      <c r="N3" s="63"/>
      <c r="O3" s="63"/>
      <c r="P3" s="63"/>
      <c r="Q3" s="63"/>
      <c r="R3" s="63"/>
      <c r="S3" s="63"/>
      <c r="T3" s="63"/>
      <c r="U3" s="63"/>
      <c r="V3" s="63"/>
      <c r="W3" s="63"/>
      <c r="X3" s="63"/>
      <c r="Y3" s="63"/>
      <c r="Z3" s="63"/>
      <c r="AA3" s="63"/>
      <c r="AB3" s="63"/>
      <c r="AC3" s="63"/>
      <c r="AD3" s="63"/>
      <c r="AE3" s="63"/>
      <c r="AF3" s="63"/>
      <c r="AG3" s="63"/>
      <c r="AH3" s="63"/>
      <c r="AI3" s="63"/>
      <c r="AJ3" s="371"/>
      <c r="AK3" s="63"/>
      <c r="AL3" s="63"/>
      <c r="AM3" s="63"/>
      <c r="AN3" s="63"/>
    </row>
    <row r="4" spans="1:40" ht="9" customHeight="1" thickBot="1">
      <c r="A4" s="63"/>
      <c r="B4" s="63"/>
      <c r="C4" s="63"/>
      <c r="D4" s="63"/>
      <c r="E4" s="63"/>
      <c r="F4" s="63"/>
      <c r="G4" s="63"/>
      <c r="H4" s="63"/>
      <c r="I4" s="63"/>
      <c r="J4" s="63"/>
      <c r="K4" s="63"/>
      <c r="L4" s="63"/>
      <c r="M4" s="63"/>
      <c r="N4" s="63"/>
      <c r="O4" s="372" t="s">
        <v>33</v>
      </c>
      <c r="P4" s="371"/>
      <c r="Q4" s="376" t="s">
        <v>34</v>
      </c>
      <c r="R4" s="377"/>
      <c r="S4" s="378"/>
      <c r="T4" s="63"/>
      <c r="U4" s="63"/>
      <c r="V4" s="63"/>
      <c r="W4" s="63"/>
      <c r="X4" s="63"/>
      <c r="Y4" s="63"/>
      <c r="Z4" s="63"/>
      <c r="AA4" s="63"/>
      <c r="AB4" s="63"/>
      <c r="AC4" s="63"/>
      <c r="AD4" s="63"/>
      <c r="AE4" s="63"/>
      <c r="AF4" s="63"/>
      <c r="AG4" s="63"/>
      <c r="AH4" s="63"/>
      <c r="AI4" s="63"/>
      <c r="AJ4" s="371"/>
      <c r="AK4" s="63"/>
      <c r="AL4" s="63"/>
      <c r="AM4" s="63"/>
      <c r="AN4" s="63"/>
    </row>
    <row r="5" spans="1:40" ht="16.149999999999999" customHeight="1" thickBot="1">
      <c r="A5" s="63"/>
      <c r="B5" s="63"/>
      <c r="C5" s="63"/>
      <c r="D5" s="372" t="s">
        <v>35</v>
      </c>
      <c r="E5" s="371"/>
      <c r="F5" s="371"/>
      <c r="G5" s="376" t="s">
        <v>36</v>
      </c>
      <c r="H5" s="377"/>
      <c r="I5" s="377"/>
      <c r="J5" s="377"/>
      <c r="K5" s="377"/>
      <c r="L5" s="378"/>
      <c r="M5" s="63"/>
      <c r="N5" s="63"/>
      <c r="O5" s="371"/>
      <c r="P5" s="371"/>
      <c r="Q5" s="379"/>
      <c r="R5" s="380"/>
      <c r="S5" s="381"/>
      <c r="T5" s="63"/>
      <c r="U5" s="63"/>
      <c r="V5" s="63"/>
      <c r="W5" s="63"/>
      <c r="X5" s="63"/>
      <c r="Y5" s="63"/>
      <c r="Z5" s="63"/>
      <c r="AA5" s="63"/>
      <c r="AB5" s="63"/>
      <c r="AC5" s="63"/>
      <c r="AD5" s="63"/>
      <c r="AE5" s="63"/>
      <c r="AF5" s="63"/>
      <c r="AG5" s="63"/>
      <c r="AH5" s="63"/>
      <c r="AI5" s="63"/>
      <c r="AJ5" s="371"/>
      <c r="AK5" s="63"/>
      <c r="AL5" s="63"/>
      <c r="AM5" s="63"/>
      <c r="AN5" s="63"/>
    </row>
    <row r="6" spans="1:40" ht="9" customHeight="1" thickBot="1">
      <c r="A6" s="63"/>
      <c r="B6" s="63"/>
      <c r="C6" s="63"/>
      <c r="D6" s="371"/>
      <c r="E6" s="371"/>
      <c r="F6" s="371"/>
      <c r="G6" s="379"/>
      <c r="H6" s="380"/>
      <c r="I6" s="380"/>
      <c r="J6" s="380"/>
      <c r="K6" s="380"/>
      <c r="L6" s="381"/>
      <c r="M6" s="63"/>
      <c r="N6" s="63"/>
      <c r="O6" s="63"/>
      <c r="P6" s="63"/>
      <c r="Q6" s="63"/>
      <c r="R6" s="63"/>
      <c r="S6" s="63"/>
      <c r="T6" s="63"/>
      <c r="U6" s="63"/>
      <c r="V6" s="63"/>
      <c r="W6" s="63"/>
      <c r="X6" s="63"/>
      <c r="Y6" s="63"/>
      <c r="Z6" s="63"/>
      <c r="AA6" s="63"/>
      <c r="AB6" s="63"/>
      <c r="AC6" s="63"/>
      <c r="AD6" s="63"/>
      <c r="AE6" s="63"/>
      <c r="AF6" s="63"/>
      <c r="AG6" s="63"/>
      <c r="AH6" s="63"/>
      <c r="AI6" s="63"/>
      <c r="AJ6" s="371"/>
      <c r="AK6" s="63"/>
      <c r="AL6" s="63"/>
      <c r="AM6" s="63"/>
      <c r="AN6" s="63"/>
    </row>
    <row r="7" spans="1:40" ht="9" customHeight="1" thickBot="1">
      <c r="A7" s="63"/>
      <c r="B7" s="63"/>
      <c r="C7" s="63"/>
      <c r="D7" s="63"/>
      <c r="E7" s="63"/>
      <c r="F7" s="63"/>
      <c r="G7" s="63"/>
      <c r="H7" s="63"/>
      <c r="I7" s="63"/>
      <c r="J7" s="63"/>
      <c r="K7" s="63"/>
      <c r="L7" s="63"/>
      <c r="M7" s="63"/>
      <c r="N7" s="63"/>
      <c r="O7" s="372" t="s">
        <v>37</v>
      </c>
      <c r="P7" s="371"/>
      <c r="Q7" s="376" t="s">
        <v>38</v>
      </c>
      <c r="R7" s="377"/>
      <c r="S7" s="378"/>
      <c r="T7" s="63"/>
      <c r="U7" s="63"/>
      <c r="V7" s="63"/>
      <c r="W7" s="63"/>
      <c r="X7" s="63"/>
      <c r="Y7" s="63"/>
      <c r="Z7" s="63"/>
      <c r="AA7" s="63"/>
      <c r="AB7" s="63"/>
      <c r="AC7" s="63"/>
      <c r="AD7" s="63"/>
      <c r="AE7" s="63"/>
      <c r="AF7" s="63"/>
      <c r="AG7" s="63"/>
      <c r="AH7" s="63"/>
      <c r="AI7" s="63"/>
      <c r="AJ7" s="371"/>
      <c r="AK7" s="63"/>
      <c r="AL7" s="63"/>
      <c r="AM7" s="63"/>
      <c r="AN7" s="63"/>
    </row>
    <row r="8" spans="1:40" ht="3" customHeight="1">
      <c r="A8" s="63"/>
      <c r="B8" s="63"/>
      <c r="C8" s="63"/>
      <c r="D8" s="372" t="s">
        <v>39</v>
      </c>
      <c r="E8" s="371"/>
      <c r="F8" s="371"/>
      <c r="G8" s="376" t="s">
        <v>40</v>
      </c>
      <c r="H8" s="377"/>
      <c r="I8" s="377"/>
      <c r="J8" s="377"/>
      <c r="K8" s="377"/>
      <c r="L8" s="378"/>
      <c r="M8" s="63"/>
      <c r="N8" s="63"/>
      <c r="O8" s="371"/>
      <c r="P8" s="371"/>
      <c r="Q8" s="393"/>
      <c r="R8" s="371"/>
      <c r="S8" s="394"/>
      <c r="T8" s="63"/>
      <c r="U8" s="63"/>
      <c r="V8" s="63"/>
      <c r="W8" s="63"/>
      <c r="X8" s="63"/>
      <c r="Y8" s="63"/>
      <c r="Z8" s="63"/>
      <c r="AA8" s="63"/>
      <c r="AB8" s="63"/>
      <c r="AC8" s="63"/>
      <c r="AD8" s="63"/>
      <c r="AE8" s="63"/>
      <c r="AF8" s="63"/>
      <c r="AG8" s="63"/>
      <c r="AH8" s="63"/>
      <c r="AI8" s="63"/>
      <c r="AJ8" s="371"/>
      <c r="AK8" s="63"/>
      <c r="AL8" s="63"/>
      <c r="AM8" s="63"/>
      <c r="AN8" s="63"/>
    </row>
    <row r="9" spans="1:40" ht="13.15" customHeight="1" thickBot="1">
      <c r="A9" s="63"/>
      <c r="B9" s="63"/>
      <c r="C9" s="63"/>
      <c r="D9" s="371"/>
      <c r="E9" s="371"/>
      <c r="F9" s="371"/>
      <c r="G9" s="393"/>
      <c r="H9" s="371"/>
      <c r="I9" s="371"/>
      <c r="J9" s="371"/>
      <c r="K9" s="371"/>
      <c r="L9" s="394"/>
      <c r="M9" s="63"/>
      <c r="N9" s="63"/>
      <c r="O9" s="371"/>
      <c r="P9" s="371"/>
      <c r="Q9" s="379"/>
      <c r="R9" s="380"/>
      <c r="S9" s="381"/>
      <c r="T9" s="63"/>
      <c r="U9" s="63"/>
      <c r="V9" s="63"/>
      <c r="W9" s="63"/>
      <c r="X9" s="63"/>
      <c r="Y9" s="63"/>
      <c r="Z9" s="63"/>
      <c r="AA9" s="63"/>
      <c r="AB9" s="63"/>
      <c r="AC9" s="63"/>
      <c r="AD9" s="63"/>
      <c r="AE9" s="63"/>
      <c r="AF9" s="63"/>
      <c r="AG9" s="63"/>
      <c r="AH9" s="63"/>
      <c r="AI9" s="63"/>
      <c r="AJ9" s="63"/>
      <c r="AK9" s="63"/>
      <c r="AL9" s="63"/>
      <c r="AM9" s="63"/>
      <c r="AN9" s="63"/>
    </row>
    <row r="10" spans="1:40" ht="9" customHeight="1" thickBot="1">
      <c r="A10" s="63"/>
      <c r="B10" s="63"/>
      <c r="C10" s="63"/>
      <c r="D10" s="371"/>
      <c r="E10" s="371"/>
      <c r="F10" s="371"/>
      <c r="G10" s="379"/>
      <c r="H10" s="380"/>
      <c r="I10" s="380"/>
      <c r="J10" s="380"/>
      <c r="K10" s="380"/>
      <c r="L10" s="381"/>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row>
    <row r="11" spans="1:40" ht="25.15" customHeight="1" thickBot="1">
      <c r="A11" s="63"/>
      <c r="B11" s="63"/>
      <c r="C11" s="63"/>
      <c r="D11" s="372" t="s">
        <v>41</v>
      </c>
      <c r="E11" s="371"/>
      <c r="F11" s="371"/>
      <c r="G11" s="373" t="s">
        <v>42</v>
      </c>
      <c r="H11" s="374"/>
      <c r="I11" s="374"/>
      <c r="J11" s="374"/>
      <c r="K11" s="374"/>
      <c r="L11" s="375"/>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row>
    <row r="12" spans="1:40" ht="34.9" customHeight="1">
      <c r="A12" s="63"/>
      <c r="B12" s="370" t="s">
        <v>278</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63"/>
      <c r="AN12" s="63"/>
    </row>
    <row r="13" spans="1:40" ht="19.899999999999999" customHeight="1" thickBot="1">
      <c r="A13" s="63"/>
      <c r="B13" s="63"/>
      <c r="C13" s="63"/>
      <c r="D13" s="63"/>
      <c r="E13" s="63"/>
      <c r="F13" s="63"/>
      <c r="G13" s="63"/>
      <c r="H13" s="63"/>
      <c r="I13" s="63"/>
      <c r="J13" s="63"/>
      <c r="K13" s="63"/>
      <c r="L13" s="370" t="s">
        <v>31</v>
      </c>
      <c r="M13" s="371"/>
      <c r="N13" s="371"/>
      <c r="O13" s="371"/>
      <c r="P13" s="371"/>
      <c r="Q13" s="371"/>
      <c r="R13" s="371"/>
      <c r="S13" s="371"/>
      <c r="T13" s="371"/>
      <c r="U13" s="371"/>
      <c r="V13" s="371"/>
      <c r="W13" s="371"/>
      <c r="X13" s="371"/>
      <c r="Y13" s="63"/>
      <c r="Z13" s="63"/>
      <c r="AA13" s="63"/>
      <c r="AB13" s="63"/>
      <c r="AC13" s="63"/>
      <c r="AD13" s="63"/>
      <c r="AE13" s="63"/>
      <c r="AF13" s="63"/>
      <c r="AG13" s="63"/>
      <c r="AH13" s="63"/>
      <c r="AI13" s="63"/>
      <c r="AJ13" s="63"/>
      <c r="AK13" s="63"/>
      <c r="AL13" s="63"/>
      <c r="AM13" s="63"/>
      <c r="AN13" s="63"/>
    </row>
    <row r="14" spans="1:40" ht="42" customHeight="1" thickBot="1">
      <c r="A14" s="63"/>
      <c r="B14" s="395" t="s">
        <v>279</v>
      </c>
      <c r="C14" s="396"/>
      <c r="D14" s="396"/>
      <c r="E14" s="396"/>
      <c r="F14" s="396"/>
      <c r="G14" s="396"/>
      <c r="H14" s="396"/>
      <c r="I14" s="397"/>
      <c r="J14" s="395" t="s">
        <v>280</v>
      </c>
      <c r="K14" s="396"/>
      <c r="L14" s="396"/>
      <c r="M14" s="396"/>
      <c r="N14" s="396"/>
      <c r="O14" s="396"/>
      <c r="P14" s="396"/>
      <c r="Q14" s="396"/>
      <c r="R14" s="397"/>
      <c r="S14" s="395" t="s">
        <v>43</v>
      </c>
      <c r="T14" s="396"/>
      <c r="U14" s="396"/>
      <c r="V14" s="396"/>
      <c r="W14" s="396"/>
      <c r="X14" s="396"/>
      <c r="Y14" s="396"/>
      <c r="Z14" s="397"/>
      <c r="AA14" s="395" t="s">
        <v>281</v>
      </c>
      <c r="AB14" s="396"/>
      <c r="AC14" s="396"/>
      <c r="AD14" s="396"/>
      <c r="AE14" s="398" t="s">
        <v>754</v>
      </c>
      <c r="AF14" s="399"/>
      <c r="AG14" s="399"/>
      <c r="AH14" s="399"/>
      <c r="AI14" s="399"/>
      <c r="AJ14" s="399"/>
      <c r="AK14" s="399"/>
      <c r="AL14" s="399"/>
      <c r="AM14" s="400"/>
      <c r="AN14" s="63"/>
    </row>
    <row r="15" spans="1:40" ht="42" customHeight="1" thickBot="1">
      <c r="A15" s="63"/>
      <c r="B15" s="389" t="s">
        <v>44</v>
      </c>
      <c r="C15" s="390"/>
      <c r="D15" s="391"/>
      <c r="E15" s="66" t="s">
        <v>45</v>
      </c>
      <c r="F15" s="389" t="s">
        <v>30</v>
      </c>
      <c r="G15" s="390"/>
      <c r="H15" s="391"/>
      <c r="I15" s="66" t="s">
        <v>46</v>
      </c>
      <c r="J15" s="66" t="s">
        <v>282</v>
      </c>
      <c r="K15" s="389" t="s">
        <v>283</v>
      </c>
      <c r="L15" s="390"/>
      <c r="M15" s="391"/>
      <c r="N15" s="389" t="s">
        <v>284</v>
      </c>
      <c r="O15" s="391"/>
      <c r="P15" s="389" t="s">
        <v>47</v>
      </c>
      <c r="Q15" s="391"/>
      <c r="R15" s="66" t="s">
        <v>48</v>
      </c>
      <c r="S15" s="389" t="s">
        <v>285</v>
      </c>
      <c r="T15" s="391"/>
      <c r="U15" s="389" t="s">
        <v>49</v>
      </c>
      <c r="V15" s="391"/>
      <c r="W15" s="66" t="s">
        <v>286</v>
      </c>
      <c r="X15" s="389" t="s">
        <v>50</v>
      </c>
      <c r="Y15" s="391"/>
      <c r="Z15" s="66" t="s">
        <v>51</v>
      </c>
      <c r="AA15" s="66" t="s">
        <v>287</v>
      </c>
      <c r="AB15" s="66" t="s">
        <v>288</v>
      </c>
      <c r="AC15" s="66" t="s">
        <v>274</v>
      </c>
      <c r="AD15" s="66" t="s">
        <v>51</v>
      </c>
      <c r="AE15" s="401" t="s">
        <v>273</v>
      </c>
      <c r="AF15" s="382" t="s">
        <v>274</v>
      </c>
      <c r="AG15" s="383"/>
      <c r="AH15" s="383"/>
      <c r="AI15" s="383"/>
      <c r="AJ15" s="383"/>
      <c r="AK15" s="383"/>
      <c r="AL15" s="383"/>
      <c r="AM15" s="383"/>
      <c r="AN15" s="63"/>
    </row>
    <row r="16" spans="1:40" ht="1.1499999999999999" customHeight="1" thickBo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402"/>
      <c r="AF16" s="63"/>
      <c r="AG16" s="63"/>
      <c r="AH16" s="63"/>
      <c r="AI16" s="63"/>
      <c r="AJ16" s="63"/>
      <c r="AK16" s="63"/>
      <c r="AL16" s="63"/>
      <c r="AM16" s="63"/>
      <c r="AN16" s="63"/>
    </row>
    <row r="17" spans="1:40" ht="19.899999999999999" customHeight="1" thickBot="1">
      <c r="A17" s="63"/>
      <c r="B17" s="358" t="s">
        <v>52</v>
      </c>
      <c r="C17" s="384"/>
      <c r="D17" s="359"/>
      <c r="E17" s="386" t="s">
        <v>53</v>
      </c>
      <c r="F17" s="358" t="s">
        <v>54</v>
      </c>
      <c r="G17" s="384"/>
      <c r="H17" s="359"/>
      <c r="I17" s="355" t="s">
        <v>55</v>
      </c>
      <c r="J17" s="355" t="s">
        <v>56</v>
      </c>
      <c r="K17" s="358" t="s">
        <v>57</v>
      </c>
      <c r="L17" s="384"/>
      <c r="M17" s="359"/>
      <c r="N17" s="358" t="s">
        <v>58</v>
      </c>
      <c r="O17" s="359"/>
      <c r="P17" s="358" t="s">
        <v>737</v>
      </c>
      <c r="Q17" s="359"/>
      <c r="R17" s="355" t="s">
        <v>60</v>
      </c>
      <c r="S17" s="364" t="s">
        <v>61</v>
      </c>
      <c r="T17" s="365"/>
      <c r="U17" s="364" t="s">
        <v>62</v>
      </c>
      <c r="V17" s="365"/>
      <c r="W17" s="403" t="s">
        <v>289</v>
      </c>
      <c r="X17" s="358" t="s">
        <v>63</v>
      </c>
      <c r="Y17" s="359"/>
      <c r="Z17" s="355" t="s">
        <v>64</v>
      </c>
      <c r="AA17" s="403" t="s">
        <v>276</v>
      </c>
      <c r="AB17" s="403">
        <v>100</v>
      </c>
      <c r="AC17" s="403" t="s">
        <v>739</v>
      </c>
      <c r="AD17" s="403" t="s">
        <v>739</v>
      </c>
      <c r="AE17" s="403" t="s">
        <v>276</v>
      </c>
      <c r="AF17" s="60" t="s">
        <v>262</v>
      </c>
      <c r="AG17" s="60" t="s">
        <v>263</v>
      </c>
      <c r="AH17" s="411" t="s">
        <v>264</v>
      </c>
      <c r="AI17" s="412"/>
      <c r="AJ17" s="412"/>
      <c r="AK17" s="412"/>
      <c r="AL17" s="412"/>
      <c r="AM17" s="413"/>
      <c r="AN17" s="63"/>
    </row>
    <row r="18" spans="1:40" ht="40.15" customHeight="1" thickBot="1">
      <c r="A18" s="63"/>
      <c r="B18" s="360"/>
      <c r="C18" s="371"/>
      <c r="D18" s="361"/>
      <c r="E18" s="387"/>
      <c r="F18" s="360"/>
      <c r="G18" s="371"/>
      <c r="H18" s="361"/>
      <c r="I18" s="356"/>
      <c r="J18" s="356"/>
      <c r="K18" s="360"/>
      <c r="L18" s="371"/>
      <c r="M18" s="361"/>
      <c r="N18" s="360"/>
      <c r="O18" s="361"/>
      <c r="P18" s="360"/>
      <c r="Q18" s="361"/>
      <c r="R18" s="356"/>
      <c r="S18" s="366"/>
      <c r="T18" s="367"/>
      <c r="U18" s="366"/>
      <c r="V18" s="367"/>
      <c r="W18" s="404"/>
      <c r="X18" s="360"/>
      <c r="Y18" s="361"/>
      <c r="Z18" s="356"/>
      <c r="AA18" s="404"/>
      <c r="AB18" s="404"/>
      <c r="AC18" s="404"/>
      <c r="AD18" s="404"/>
      <c r="AE18" s="404"/>
      <c r="AF18" s="61" t="s">
        <v>276</v>
      </c>
      <c r="AG18" s="62" t="s">
        <v>266</v>
      </c>
      <c r="AH18" s="414" t="s">
        <v>729</v>
      </c>
      <c r="AI18" s="415"/>
      <c r="AJ18" s="415"/>
      <c r="AK18" s="415"/>
      <c r="AL18" s="415"/>
      <c r="AM18" s="416"/>
      <c r="AN18" s="344"/>
    </row>
    <row r="19" spans="1:40" ht="40.15" customHeight="1" thickBot="1">
      <c r="A19" s="63"/>
      <c r="B19" s="360"/>
      <c r="C19" s="371"/>
      <c r="D19" s="361"/>
      <c r="E19" s="387"/>
      <c r="F19" s="360"/>
      <c r="G19" s="371"/>
      <c r="H19" s="361"/>
      <c r="I19" s="356"/>
      <c r="J19" s="356"/>
      <c r="K19" s="360"/>
      <c r="L19" s="371"/>
      <c r="M19" s="361"/>
      <c r="N19" s="360"/>
      <c r="O19" s="361"/>
      <c r="P19" s="360"/>
      <c r="Q19" s="361"/>
      <c r="R19" s="356"/>
      <c r="S19" s="366"/>
      <c r="T19" s="367"/>
      <c r="U19" s="366"/>
      <c r="V19" s="367"/>
      <c r="W19" s="404"/>
      <c r="X19" s="360"/>
      <c r="Y19" s="361"/>
      <c r="Z19" s="356"/>
      <c r="AA19" s="404"/>
      <c r="AB19" s="404"/>
      <c r="AC19" s="404"/>
      <c r="AD19" s="404"/>
      <c r="AE19" s="404"/>
      <c r="AF19" s="61" t="s">
        <v>276</v>
      </c>
      <c r="AG19" s="62" t="s">
        <v>267</v>
      </c>
      <c r="AH19" s="414" t="s">
        <v>730</v>
      </c>
      <c r="AI19" s="415"/>
      <c r="AJ19" s="415"/>
      <c r="AK19" s="415"/>
      <c r="AL19" s="415"/>
      <c r="AM19" s="416"/>
      <c r="AN19" s="344"/>
    </row>
    <row r="20" spans="1:40" ht="40.15" customHeight="1" thickBot="1">
      <c r="A20" s="63"/>
      <c r="B20" s="360"/>
      <c r="C20" s="371"/>
      <c r="D20" s="361"/>
      <c r="E20" s="387"/>
      <c r="F20" s="360"/>
      <c r="G20" s="371"/>
      <c r="H20" s="361"/>
      <c r="I20" s="356"/>
      <c r="J20" s="356"/>
      <c r="K20" s="360"/>
      <c r="L20" s="371"/>
      <c r="M20" s="361"/>
      <c r="N20" s="360"/>
      <c r="O20" s="361"/>
      <c r="P20" s="360"/>
      <c r="Q20" s="361"/>
      <c r="R20" s="356"/>
      <c r="S20" s="366"/>
      <c r="T20" s="367"/>
      <c r="U20" s="366"/>
      <c r="V20" s="367"/>
      <c r="W20" s="404"/>
      <c r="X20" s="360"/>
      <c r="Y20" s="361"/>
      <c r="Z20" s="356"/>
      <c r="AA20" s="404"/>
      <c r="AB20" s="404"/>
      <c r="AC20" s="404"/>
      <c r="AD20" s="404"/>
      <c r="AE20" s="404"/>
      <c r="AF20" s="61" t="s">
        <v>276</v>
      </c>
      <c r="AG20" s="62" t="s">
        <v>268</v>
      </c>
      <c r="AH20" s="414" t="s">
        <v>733</v>
      </c>
      <c r="AI20" s="415"/>
      <c r="AJ20" s="415"/>
      <c r="AK20" s="415"/>
      <c r="AL20" s="415"/>
      <c r="AM20" s="416"/>
      <c r="AN20" s="344"/>
    </row>
    <row r="21" spans="1:40" ht="40.15" customHeight="1" thickBot="1">
      <c r="A21" s="63"/>
      <c r="B21" s="360"/>
      <c r="C21" s="371"/>
      <c r="D21" s="361"/>
      <c r="E21" s="387"/>
      <c r="F21" s="360"/>
      <c r="G21" s="371"/>
      <c r="H21" s="361"/>
      <c r="I21" s="356"/>
      <c r="J21" s="356"/>
      <c r="K21" s="360"/>
      <c r="L21" s="371"/>
      <c r="M21" s="361"/>
      <c r="N21" s="360"/>
      <c r="O21" s="361"/>
      <c r="P21" s="360"/>
      <c r="Q21" s="361"/>
      <c r="R21" s="356"/>
      <c r="S21" s="366"/>
      <c r="T21" s="367"/>
      <c r="U21" s="366"/>
      <c r="V21" s="367"/>
      <c r="W21" s="404"/>
      <c r="X21" s="360"/>
      <c r="Y21" s="361"/>
      <c r="Z21" s="356"/>
      <c r="AA21" s="404"/>
      <c r="AB21" s="404"/>
      <c r="AC21" s="404"/>
      <c r="AD21" s="404"/>
      <c r="AE21" s="404"/>
      <c r="AF21" s="61" t="s">
        <v>276</v>
      </c>
      <c r="AG21" s="62" t="s">
        <v>269</v>
      </c>
      <c r="AH21" s="414" t="s">
        <v>732</v>
      </c>
      <c r="AI21" s="415"/>
      <c r="AJ21" s="415"/>
      <c r="AK21" s="415"/>
      <c r="AL21" s="415"/>
      <c r="AM21" s="416"/>
      <c r="AN21" s="344"/>
    </row>
    <row r="22" spans="1:40" ht="40.15" customHeight="1" thickBot="1">
      <c r="A22" s="63"/>
      <c r="B22" s="360"/>
      <c r="C22" s="371"/>
      <c r="D22" s="361"/>
      <c r="E22" s="387"/>
      <c r="F22" s="360"/>
      <c r="G22" s="371"/>
      <c r="H22" s="361"/>
      <c r="I22" s="356"/>
      <c r="J22" s="356"/>
      <c r="K22" s="360"/>
      <c r="L22" s="371"/>
      <c r="M22" s="361"/>
      <c r="N22" s="360"/>
      <c r="O22" s="361"/>
      <c r="P22" s="360"/>
      <c r="Q22" s="361"/>
      <c r="R22" s="356"/>
      <c r="S22" s="366"/>
      <c r="T22" s="367"/>
      <c r="U22" s="366"/>
      <c r="V22" s="367"/>
      <c r="W22" s="404"/>
      <c r="X22" s="360"/>
      <c r="Y22" s="361"/>
      <c r="Z22" s="356"/>
      <c r="AA22" s="404"/>
      <c r="AB22" s="404"/>
      <c r="AC22" s="404"/>
      <c r="AD22" s="404"/>
      <c r="AE22" s="404"/>
      <c r="AF22" s="61" t="s">
        <v>276</v>
      </c>
      <c r="AG22" s="62" t="s">
        <v>270</v>
      </c>
      <c r="AH22" s="414" t="s">
        <v>734</v>
      </c>
      <c r="AI22" s="415"/>
      <c r="AJ22" s="415"/>
      <c r="AK22" s="415"/>
      <c r="AL22" s="415"/>
      <c r="AM22" s="416"/>
      <c r="AN22" s="344"/>
    </row>
    <row r="23" spans="1:40" ht="39" customHeight="1" thickBot="1">
      <c r="A23" s="63"/>
      <c r="B23" s="360"/>
      <c r="C23" s="371"/>
      <c r="D23" s="361"/>
      <c r="E23" s="387"/>
      <c r="F23" s="360"/>
      <c r="G23" s="371"/>
      <c r="H23" s="361"/>
      <c r="I23" s="356"/>
      <c r="J23" s="356"/>
      <c r="K23" s="360"/>
      <c r="L23" s="371"/>
      <c r="M23" s="361"/>
      <c r="N23" s="360"/>
      <c r="O23" s="361"/>
      <c r="P23" s="360"/>
      <c r="Q23" s="361"/>
      <c r="R23" s="356"/>
      <c r="S23" s="366"/>
      <c r="T23" s="367"/>
      <c r="U23" s="366"/>
      <c r="V23" s="367"/>
      <c r="W23" s="404"/>
      <c r="X23" s="360"/>
      <c r="Y23" s="361"/>
      <c r="Z23" s="357"/>
      <c r="AA23" s="404"/>
      <c r="AB23" s="404"/>
      <c r="AC23" s="404"/>
      <c r="AD23" s="404"/>
      <c r="AE23" s="405"/>
      <c r="AF23" s="417" t="s">
        <v>276</v>
      </c>
      <c r="AG23" s="406" t="s">
        <v>271</v>
      </c>
      <c r="AH23" s="408" t="s">
        <v>735</v>
      </c>
      <c r="AI23" s="409"/>
      <c r="AJ23" s="409"/>
      <c r="AK23" s="409"/>
      <c r="AL23" s="409"/>
      <c r="AM23" s="410"/>
      <c r="AN23" s="344"/>
    </row>
    <row r="24" spans="1:40" ht="1.1499999999999999" customHeight="1" thickBot="1">
      <c r="A24" s="63"/>
      <c r="B24" s="362"/>
      <c r="C24" s="385"/>
      <c r="D24" s="363"/>
      <c r="E24" s="388"/>
      <c r="F24" s="362"/>
      <c r="G24" s="385"/>
      <c r="H24" s="363"/>
      <c r="I24" s="357"/>
      <c r="J24" s="357"/>
      <c r="K24" s="362"/>
      <c r="L24" s="385"/>
      <c r="M24" s="363"/>
      <c r="N24" s="362"/>
      <c r="O24" s="363"/>
      <c r="P24" s="362"/>
      <c r="Q24" s="363"/>
      <c r="R24" s="357"/>
      <c r="S24" s="368"/>
      <c r="T24" s="369"/>
      <c r="U24" s="368"/>
      <c r="V24" s="369"/>
      <c r="W24" s="405"/>
      <c r="X24" s="362"/>
      <c r="Y24" s="363"/>
      <c r="Z24" s="63"/>
      <c r="AA24" s="405"/>
      <c r="AB24" s="405"/>
      <c r="AC24" s="405"/>
      <c r="AD24" s="405"/>
      <c r="AE24" s="63"/>
      <c r="AF24" s="418"/>
      <c r="AG24" s="407"/>
      <c r="AH24" s="362"/>
      <c r="AI24" s="385"/>
      <c r="AJ24" s="385"/>
      <c r="AK24" s="385"/>
      <c r="AL24" s="385"/>
      <c r="AM24" s="363"/>
      <c r="AN24" s="63"/>
    </row>
    <row r="25" spans="1:40" ht="19.899999999999999" customHeight="1" thickBot="1">
      <c r="A25" s="63"/>
      <c r="B25" s="358" t="s">
        <v>52</v>
      </c>
      <c r="C25" s="384"/>
      <c r="D25" s="359"/>
      <c r="E25" s="386" t="s">
        <v>53</v>
      </c>
      <c r="F25" s="358" t="s">
        <v>54</v>
      </c>
      <c r="G25" s="384"/>
      <c r="H25" s="359"/>
      <c r="I25" s="355" t="s">
        <v>55</v>
      </c>
      <c r="J25" s="355" t="s">
        <v>65</v>
      </c>
      <c r="K25" s="358" t="s">
        <v>66</v>
      </c>
      <c r="L25" s="384"/>
      <c r="M25" s="359"/>
      <c r="N25" s="358" t="s">
        <v>291</v>
      </c>
      <c r="O25" s="359"/>
      <c r="P25" s="358" t="s">
        <v>67</v>
      </c>
      <c r="Q25" s="359"/>
      <c r="R25" s="355" t="s">
        <v>68</v>
      </c>
      <c r="S25" s="364" t="s">
        <v>61</v>
      </c>
      <c r="T25" s="365"/>
      <c r="U25" s="364" t="s">
        <v>62</v>
      </c>
      <c r="V25" s="365"/>
      <c r="W25" s="403" t="s">
        <v>289</v>
      </c>
      <c r="X25" s="358" t="s">
        <v>63</v>
      </c>
      <c r="Y25" s="359"/>
      <c r="Z25" s="355" t="s">
        <v>64</v>
      </c>
      <c r="AA25" s="403" t="s">
        <v>276</v>
      </c>
      <c r="AB25" s="403">
        <v>100</v>
      </c>
      <c r="AC25" s="403" t="s">
        <v>290</v>
      </c>
      <c r="AD25" s="403" t="s">
        <v>290</v>
      </c>
      <c r="AE25" s="403" t="s">
        <v>276</v>
      </c>
      <c r="AF25" s="60" t="s">
        <v>262</v>
      </c>
      <c r="AG25" s="60" t="s">
        <v>263</v>
      </c>
      <c r="AH25" s="411" t="s">
        <v>264</v>
      </c>
      <c r="AI25" s="412"/>
      <c r="AJ25" s="412"/>
      <c r="AK25" s="412"/>
      <c r="AL25" s="412"/>
      <c r="AM25" s="413"/>
      <c r="AN25" s="63"/>
    </row>
    <row r="26" spans="1:40" ht="40.15" customHeight="1" thickBot="1">
      <c r="A26" s="63"/>
      <c r="B26" s="360"/>
      <c r="C26" s="371"/>
      <c r="D26" s="361"/>
      <c r="E26" s="387"/>
      <c r="F26" s="360"/>
      <c r="G26" s="371"/>
      <c r="H26" s="361"/>
      <c r="I26" s="356"/>
      <c r="J26" s="356"/>
      <c r="K26" s="360"/>
      <c r="L26" s="371"/>
      <c r="M26" s="361"/>
      <c r="N26" s="360"/>
      <c r="O26" s="361"/>
      <c r="P26" s="360"/>
      <c r="Q26" s="361"/>
      <c r="R26" s="356"/>
      <c r="S26" s="366"/>
      <c r="T26" s="367"/>
      <c r="U26" s="366"/>
      <c r="V26" s="367"/>
      <c r="W26" s="404"/>
      <c r="X26" s="360"/>
      <c r="Y26" s="361"/>
      <c r="Z26" s="356"/>
      <c r="AA26" s="404"/>
      <c r="AB26" s="404"/>
      <c r="AC26" s="404"/>
      <c r="AD26" s="404"/>
      <c r="AE26" s="404"/>
      <c r="AF26" s="61" t="s">
        <v>276</v>
      </c>
      <c r="AG26" s="62" t="s">
        <v>266</v>
      </c>
      <c r="AH26" s="414" t="s">
        <v>729</v>
      </c>
      <c r="AI26" s="415"/>
      <c r="AJ26" s="415"/>
      <c r="AK26" s="415"/>
      <c r="AL26" s="415"/>
      <c r="AM26" s="416"/>
      <c r="AN26" s="344"/>
    </row>
    <row r="27" spans="1:40" ht="40.15" customHeight="1" thickBot="1">
      <c r="A27" s="63"/>
      <c r="B27" s="360"/>
      <c r="C27" s="371"/>
      <c r="D27" s="361"/>
      <c r="E27" s="387"/>
      <c r="F27" s="360"/>
      <c r="G27" s="371"/>
      <c r="H27" s="361"/>
      <c r="I27" s="356"/>
      <c r="J27" s="356"/>
      <c r="K27" s="360"/>
      <c r="L27" s="371"/>
      <c r="M27" s="361"/>
      <c r="N27" s="360"/>
      <c r="O27" s="361"/>
      <c r="P27" s="360"/>
      <c r="Q27" s="361"/>
      <c r="R27" s="356"/>
      <c r="S27" s="366"/>
      <c r="T27" s="367"/>
      <c r="U27" s="366"/>
      <c r="V27" s="367"/>
      <c r="W27" s="404"/>
      <c r="X27" s="360"/>
      <c r="Y27" s="361"/>
      <c r="Z27" s="356"/>
      <c r="AA27" s="404"/>
      <c r="AB27" s="404"/>
      <c r="AC27" s="404"/>
      <c r="AD27" s="404"/>
      <c r="AE27" s="404"/>
      <c r="AF27" s="61" t="s">
        <v>276</v>
      </c>
      <c r="AG27" s="62" t="s">
        <v>267</v>
      </c>
      <c r="AH27" s="414" t="s">
        <v>730</v>
      </c>
      <c r="AI27" s="415"/>
      <c r="AJ27" s="415"/>
      <c r="AK27" s="415"/>
      <c r="AL27" s="415"/>
      <c r="AM27" s="416"/>
      <c r="AN27" s="344"/>
    </row>
    <row r="28" spans="1:40" ht="40.15" customHeight="1" thickBot="1">
      <c r="A28" s="63"/>
      <c r="B28" s="360"/>
      <c r="C28" s="371"/>
      <c r="D28" s="361"/>
      <c r="E28" s="387"/>
      <c r="F28" s="360"/>
      <c r="G28" s="371"/>
      <c r="H28" s="361"/>
      <c r="I28" s="356"/>
      <c r="J28" s="356"/>
      <c r="K28" s="360"/>
      <c r="L28" s="371"/>
      <c r="M28" s="361"/>
      <c r="N28" s="360"/>
      <c r="O28" s="361"/>
      <c r="P28" s="360"/>
      <c r="Q28" s="361"/>
      <c r="R28" s="356"/>
      <c r="S28" s="366"/>
      <c r="T28" s="367"/>
      <c r="U28" s="366"/>
      <c r="V28" s="367"/>
      <c r="W28" s="404"/>
      <c r="X28" s="360"/>
      <c r="Y28" s="361"/>
      <c r="Z28" s="356"/>
      <c r="AA28" s="404"/>
      <c r="AB28" s="404"/>
      <c r="AC28" s="404"/>
      <c r="AD28" s="404"/>
      <c r="AE28" s="404"/>
      <c r="AF28" s="61" t="s">
        <v>276</v>
      </c>
      <c r="AG28" s="62" t="s">
        <v>268</v>
      </c>
      <c r="AH28" s="414" t="s">
        <v>733</v>
      </c>
      <c r="AI28" s="415"/>
      <c r="AJ28" s="415"/>
      <c r="AK28" s="415"/>
      <c r="AL28" s="415"/>
      <c r="AM28" s="416"/>
      <c r="AN28" s="344"/>
    </row>
    <row r="29" spans="1:40" ht="40.15" customHeight="1" thickBot="1">
      <c r="A29" s="63"/>
      <c r="B29" s="360"/>
      <c r="C29" s="371"/>
      <c r="D29" s="361"/>
      <c r="E29" s="387"/>
      <c r="F29" s="360"/>
      <c r="G29" s="371"/>
      <c r="H29" s="361"/>
      <c r="I29" s="356"/>
      <c r="J29" s="356"/>
      <c r="K29" s="360"/>
      <c r="L29" s="371"/>
      <c r="M29" s="361"/>
      <c r="N29" s="360"/>
      <c r="O29" s="361"/>
      <c r="P29" s="360"/>
      <c r="Q29" s="361"/>
      <c r="R29" s="356"/>
      <c r="S29" s="366"/>
      <c r="T29" s="367"/>
      <c r="U29" s="366"/>
      <c r="V29" s="367"/>
      <c r="W29" s="404"/>
      <c r="X29" s="360"/>
      <c r="Y29" s="361"/>
      <c r="Z29" s="356"/>
      <c r="AA29" s="404"/>
      <c r="AB29" s="404"/>
      <c r="AC29" s="404"/>
      <c r="AD29" s="404"/>
      <c r="AE29" s="404"/>
      <c r="AF29" s="61" t="s">
        <v>276</v>
      </c>
      <c r="AG29" s="62" t="s">
        <v>269</v>
      </c>
      <c r="AH29" s="414" t="s">
        <v>732</v>
      </c>
      <c r="AI29" s="415"/>
      <c r="AJ29" s="415"/>
      <c r="AK29" s="415"/>
      <c r="AL29" s="415"/>
      <c r="AM29" s="416"/>
      <c r="AN29" s="344"/>
    </row>
    <row r="30" spans="1:40" ht="40.15" customHeight="1" thickBot="1">
      <c r="A30" s="63"/>
      <c r="B30" s="360"/>
      <c r="C30" s="371"/>
      <c r="D30" s="361"/>
      <c r="E30" s="387"/>
      <c r="F30" s="360"/>
      <c r="G30" s="371"/>
      <c r="H30" s="361"/>
      <c r="I30" s="356"/>
      <c r="J30" s="356"/>
      <c r="K30" s="360"/>
      <c r="L30" s="371"/>
      <c r="M30" s="361"/>
      <c r="N30" s="360"/>
      <c r="O30" s="361"/>
      <c r="P30" s="360"/>
      <c r="Q30" s="361"/>
      <c r="R30" s="356"/>
      <c r="S30" s="366"/>
      <c r="T30" s="367"/>
      <c r="U30" s="366"/>
      <c r="V30" s="367"/>
      <c r="W30" s="404"/>
      <c r="X30" s="360"/>
      <c r="Y30" s="361"/>
      <c r="Z30" s="356"/>
      <c r="AA30" s="404"/>
      <c r="AB30" s="404"/>
      <c r="AC30" s="404"/>
      <c r="AD30" s="404"/>
      <c r="AE30" s="404"/>
      <c r="AF30" s="61" t="s">
        <v>395</v>
      </c>
      <c r="AG30" s="62" t="s">
        <v>270</v>
      </c>
      <c r="AH30" s="414" t="s">
        <v>734</v>
      </c>
      <c r="AI30" s="415"/>
      <c r="AJ30" s="415"/>
      <c r="AK30" s="415"/>
      <c r="AL30" s="415"/>
      <c r="AM30" s="416"/>
      <c r="AN30" s="344"/>
    </row>
    <row r="31" spans="1:40" ht="39" customHeight="1" thickBot="1">
      <c r="A31" s="63"/>
      <c r="B31" s="360"/>
      <c r="C31" s="371"/>
      <c r="D31" s="361"/>
      <c r="E31" s="387"/>
      <c r="F31" s="360"/>
      <c r="G31" s="371"/>
      <c r="H31" s="361"/>
      <c r="I31" s="356"/>
      <c r="J31" s="356"/>
      <c r="K31" s="360"/>
      <c r="L31" s="371"/>
      <c r="M31" s="361"/>
      <c r="N31" s="360"/>
      <c r="O31" s="361"/>
      <c r="P31" s="360"/>
      <c r="Q31" s="361"/>
      <c r="R31" s="356"/>
      <c r="S31" s="366"/>
      <c r="T31" s="367"/>
      <c r="U31" s="366"/>
      <c r="V31" s="367"/>
      <c r="W31" s="404"/>
      <c r="X31" s="360"/>
      <c r="Y31" s="361"/>
      <c r="Z31" s="357"/>
      <c r="AA31" s="404"/>
      <c r="AB31" s="404"/>
      <c r="AC31" s="404"/>
      <c r="AD31" s="404"/>
      <c r="AE31" s="405"/>
      <c r="AF31" s="417" t="s">
        <v>276</v>
      </c>
      <c r="AG31" s="406" t="s">
        <v>271</v>
      </c>
      <c r="AH31" s="408" t="s">
        <v>735</v>
      </c>
      <c r="AI31" s="409"/>
      <c r="AJ31" s="409"/>
      <c r="AK31" s="409"/>
      <c r="AL31" s="409"/>
      <c r="AM31" s="410"/>
      <c r="AN31" s="344"/>
    </row>
    <row r="32" spans="1:40" ht="1.1499999999999999" customHeight="1" thickBot="1">
      <c r="A32" s="63"/>
      <c r="B32" s="362"/>
      <c r="C32" s="385"/>
      <c r="D32" s="363"/>
      <c r="E32" s="388"/>
      <c r="F32" s="362"/>
      <c r="G32" s="385"/>
      <c r="H32" s="363"/>
      <c r="I32" s="357"/>
      <c r="J32" s="357"/>
      <c r="K32" s="362"/>
      <c r="L32" s="385"/>
      <c r="M32" s="363"/>
      <c r="N32" s="362"/>
      <c r="O32" s="363"/>
      <c r="P32" s="362"/>
      <c r="Q32" s="363"/>
      <c r="R32" s="357"/>
      <c r="S32" s="368"/>
      <c r="T32" s="369"/>
      <c r="U32" s="368"/>
      <c r="V32" s="369"/>
      <c r="W32" s="405"/>
      <c r="X32" s="362"/>
      <c r="Y32" s="363"/>
      <c r="Z32" s="63"/>
      <c r="AA32" s="405"/>
      <c r="AB32" s="405"/>
      <c r="AC32" s="405"/>
      <c r="AD32" s="405"/>
      <c r="AE32" s="63"/>
      <c r="AF32" s="418"/>
      <c r="AG32" s="407"/>
      <c r="AH32" s="362"/>
      <c r="AI32" s="385"/>
      <c r="AJ32" s="385"/>
      <c r="AK32" s="385"/>
      <c r="AL32" s="385"/>
      <c r="AM32" s="363"/>
      <c r="AN32" s="63"/>
    </row>
    <row r="33" spans="1:40" ht="19.899999999999999" customHeight="1" thickBot="1">
      <c r="A33" s="63"/>
      <c r="B33" s="358" t="s">
        <v>52</v>
      </c>
      <c r="C33" s="384"/>
      <c r="D33" s="359"/>
      <c r="E33" s="386" t="s">
        <v>69</v>
      </c>
      <c r="F33" s="358" t="s">
        <v>292</v>
      </c>
      <c r="G33" s="384"/>
      <c r="H33" s="359"/>
      <c r="I33" s="355" t="s">
        <v>55</v>
      </c>
      <c r="J33" s="355" t="s">
        <v>70</v>
      </c>
      <c r="K33" s="358" t="s">
        <v>71</v>
      </c>
      <c r="L33" s="384"/>
      <c r="M33" s="359"/>
      <c r="N33" s="358" t="s">
        <v>72</v>
      </c>
      <c r="O33" s="359"/>
      <c r="P33" s="358" t="s">
        <v>73</v>
      </c>
      <c r="Q33" s="359"/>
      <c r="R33" s="355" t="s">
        <v>74</v>
      </c>
      <c r="S33" s="364" t="s">
        <v>75</v>
      </c>
      <c r="T33" s="365"/>
      <c r="U33" s="364" t="s">
        <v>76</v>
      </c>
      <c r="V33" s="365"/>
      <c r="W33" s="403" t="s">
        <v>293</v>
      </c>
      <c r="X33" s="358" t="s">
        <v>736</v>
      </c>
      <c r="Y33" s="359"/>
      <c r="Z33" s="355" t="s">
        <v>64</v>
      </c>
      <c r="AA33" s="403" t="s">
        <v>276</v>
      </c>
      <c r="AB33" s="403">
        <v>100</v>
      </c>
      <c r="AC33" s="403" t="s">
        <v>294</v>
      </c>
      <c r="AD33" s="403" t="s">
        <v>294</v>
      </c>
      <c r="AE33" s="403" t="s">
        <v>275</v>
      </c>
      <c r="AF33" s="60" t="s">
        <v>262</v>
      </c>
      <c r="AG33" s="60" t="s">
        <v>263</v>
      </c>
      <c r="AH33" s="411" t="s">
        <v>264</v>
      </c>
      <c r="AI33" s="412"/>
      <c r="AJ33" s="412"/>
      <c r="AK33" s="412"/>
      <c r="AL33" s="412"/>
      <c r="AM33" s="413"/>
      <c r="AN33" s="63"/>
    </row>
    <row r="34" spans="1:40" ht="49.5" customHeight="1" thickBot="1">
      <c r="A34" s="63"/>
      <c r="B34" s="360"/>
      <c r="C34" s="371"/>
      <c r="D34" s="361"/>
      <c r="E34" s="387"/>
      <c r="F34" s="360"/>
      <c r="G34" s="371"/>
      <c r="H34" s="361"/>
      <c r="I34" s="356"/>
      <c r="J34" s="356"/>
      <c r="K34" s="360"/>
      <c r="L34" s="371"/>
      <c r="M34" s="361"/>
      <c r="N34" s="360"/>
      <c r="O34" s="361"/>
      <c r="P34" s="360"/>
      <c r="Q34" s="361"/>
      <c r="R34" s="356"/>
      <c r="S34" s="366"/>
      <c r="T34" s="367"/>
      <c r="U34" s="366"/>
      <c r="V34" s="367"/>
      <c r="W34" s="404"/>
      <c r="X34" s="360"/>
      <c r="Y34" s="361"/>
      <c r="Z34" s="356"/>
      <c r="AA34" s="404"/>
      <c r="AB34" s="404"/>
      <c r="AC34" s="404"/>
      <c r="AD34" s="404"/>
      <c r="AE34" s="404"/>
      <c r="AF34" s="61" t="s">
        <v>275</v>
      </c>
      <c r="AG34" s="62" t="s">
        <v>266</v>
      </c>
      <c r="AH34" s="414" t="s">
        <v>746</v>
      </c>
      <c r="AI34" s="415"/>
      <c r="AJ34" s="415"/>
      <c r="AK34" s="415"/>
      <c r="AL34" s="415"/>
      <c r="AM34" s="416"/>
      <c r="AN34" s="344"/>
    </row>
    <row r="35" spans="1:40" ht="40.15" customHeight="1" thickBot="1">
      <c r="A35" s="63"/>
      <c r="B35" s="360"/>
      <c r="C35" s="371"/>
      <c r="D35" s="361"/>
      <c r="E35" s="387"/>
      <c r="F35" s="360"/>
      <c r="G35" s="371"/>
      <c r="H35" s="361"/>
      <c r="I35" s="356"/>
      <c r="J35" s="356"/>
      <c r="K35" s="360"/>
      <c r="L35" s="371"/>
      <c r="M35" s="361"/>
      <c r="N35" s="360"/>
      <c r="O35" s="361"/>
      <c r="P35" s="360"/>
      <c r="Q35" s="361"/>
      <c r="R35" s="356"/>
      <c r="S35" s="366"/>
      <c r="T35" s="367"/>
      <c r="U35" s="366"/>
      <c r="V35" s="367"/>
      <c r="W35" s="404"/>
      <c r="X35" s="360"/>
      <c r="Y35" s="361"/>
      <c r="Z35" s="356"/>
      <c r="AA35" s="404"/>
      <c r="AB35" s="404"/>
      <c r="AC35" s="404"/>
      <c r="AD35" s="404"/>
      <c r="AE35" s="404"/>
      <c r="AF35" s="61" t="s">
        <v>265</v>
      </c>
      <c r="AG35" s="62" t="s">
        <v>267</v>
      </c>
      <c r="AH35" s="414"/>
      <c r="AI35" s="415"/>
      <c r="AJ35" s="415"/>
      <c r="AK35" s="415"/>
      <c r="AL35" s="415"/>
      <c r="AM35" s="416"/>
      <c r="AN35" s="344"/>
    </row>
    <row r="36" spans="1:40" ht="40.15" customHeight="1" thickBot="1">
      <c r="A36" s="63"/>
      <c r="B36" s="360"/>
      <c r="C36" s="371"/>
      <c r="D36" s="361"/>
      <c r="E36" s="387"/>
      <c r="F36" s="360"/>
      <c r="G36" s="371"/>
      <c r="H36" s="361"/>
      <c r="I36" s="356"/>
      <c r="J36" s="356"/>
      <c r="K36" s="360"/>
      <c r="L36" s="371"/>
      <c r="M36" s="361"/>
      <c r="N36" s="360"/>
      <c r="O36" s="361"/>
      <c r="P36" s="360"/>
      <c r="Q36" s="361"/>
      <c r="R36" s="356"/>
      <c r="S36" s="366"/>
      <c r="T36" s="367"/>
      <c r="U36" s="366"/>
      <c r="V36" s="367"/>
      <c r="W36" s="404"/>
      <c r="X36" s="360"/>
      <c r="Y36" s="361"/>
      <c r="Z36" s="356"/>
      <c r="AA36" s="404"/>
      <c r="AB36" s="404"/>
      <c r="AC36" s="404"/>
      <c r="AD36" s="404"/>
      <c r="AE36" s="404"/>
      <c r="AF36" s="61" t="s">
        <v>265</v>
      </c>
      <c r="AG36" s="62" t="s">
        <v>268</v>
      </c>
      <c r="AH36" s="414" t="s">
        <v>64</v>
      </c>
      <c r="AI36" s="415"/>
      <c r="AJ36" s="415"/>
      <c r="AK36" s="415"/>
      <c r="AL36" s="415"/>
      <c r="AM36" s="416"/>
      <c r="AN36" s="344"/>
    </row>
    <row r="37" spans="1:40" ht="40.15" customHeight="1" thickBot="1">
      <c r="A37" s="63"/>
      <c r="B37" s="360"/>
      <c r="C37" s="371"/>
      <c r="D37" s="361"/>
      <c r="E37" s="387"/>
      <c r="F37" s="360"/>
      <c r="G37" s="371"/>
      <c r="H37" s="361"/>
      <c r="I37" s="356"/>
      <c r="J37" s="356"/>
      <c r="K37" s="360"/>
      <c r="L37" s="371"/>
      <c r="M37" s="361"/>
      <c r="N37" s="360"/>
      <c r="O37" s="361"/>
      <c r="P37" s="360"/>
      <c r="Q37" s="361"/>
      <c r="R37" s="356"/>
      <c r="S37" s="366"/>
      <c r="T37" s="367"/>
      <c r="U37" s="366"/>
      <c r="V37" s="367"/>
      <c r="W37" s="404"/>
      <c r="X37" s="360"/>
      <c r="Y37" s="361"/>
      <c r="Z37" s="356"/>
      <c r="AA37" s="404"/>
      <c r="AB37" s="404"/>
      <c r="AC37" s="404"/>
      <c r="AD37" s="404"/>
      <c r="AE37" s="404"/>
      <c r="AF37" s="61" t="s">
        <v>265</v>
      </c>
      <c r="AG37" s="62" t="s">
        <v>269</v>
      </c>
      <c r="AH37" s="414" t="s">
        <v>64</v>
      </c>
      <c r="AI37" s="415"/>
      <c r="AJ37" s="415"/>
      <c r="AK37" s="415"/>
      <c r="AL37" s="415"/>
      <c r="AM37" s="416"/>
      <c r="AN37" s="344"/>
    </row>
    <row r="38" spans="1:40" ht="40.15" customHeight="1" thickBot="1">
      <c r="A38" s="63"/>
      <c r="B38" s="360"/>
      <c r="C38" s="371"/>
      <c r="D38" s="361"/>
      <c r="E38" s="387"/>
      <c r="F38" s="360"/>
      <c r="G38" s="371"/>
      <c r="H38" s="361"/>
      <c r="I38" s="356"/>
      <c r="J38" s="356"/>
      <c r="K38" s="360"/>
      <c r="L38" s="371"/>
      <c r="M38" s="361"/>
      <c r="N38" s="360"/>
      <c r="O38" s="361"/>
      <c r="P38" s="360"/>
      <c r="Q38" s="361"/>
      <c r="R38" s="356"/>
      <c r="S38" s="366"/>
      <c r="T38" s="367"/>
      <c r="U38" s="366"/>
      <c r="V38" s="367"/>
      <c r="W38" s="404"/>
      <c r="X38" s="360"/>
      <c r="Y38" s="361"/>
      <c r="Z38" s="356"/>
      <c r="AA38" s="404"/>
      <c r="AB38" s="404"/>
      <c r="AC38" s="404"/>
      <c r="AD38" s="404"/>
      <c r="AE38" s="404"/>
      <c r="AF38" s="61" t="s">
        <v>265</v>
      </c>
      <c r="AG38" s="62" t="s">
        <v>270</v>
      </c>
      <c r="AH38" s="414" t="s">
        <v>64</v>
      </c>
      <c r="AI38" s="415"/>
      <c r="AJ38" s="415"/>
      <c r="AK38" s="415"/>
      <c r="AL38" s="415"/>
      <c r="AM38" s="416"/>
      <c r="AN38" s="344"/>
    </row>
    <row r="39" spans="1:40" ht="39" customHeight="1" thickBot="1">
      <c r="A39" s="63"/>
      <c r="B39" s="360"/>
      <c r="C39" s="371"/>
      <c r="D39" s="361"/>
      <c r="E39" s="387"/>
      <c r="F39" s="360"/>
      <c r="G39" s="371"/>
      <c r="H39" s="361"/>
      <c r="I39" s="356"/>
      <c r="J39" s="356"/>
      <c r="K39" s="360"/>
      <c r="L39" s="371"/>
      <c r="M39" s="361"/>
      <c r="N39" s="360"/>
      <c r="O39" s="361"/>
      <c r="P39" s="360"/>
      <c r="Q39" s="361"/>
      <c r="R39" s="356"/>
      <c r="S39" s="366"/>
      <c r="T39" s="367"/>
      <c r="U39" s="366"/>
      <c r="V39" s="367"/>
      <c r="W39" s="404"/>
      <c r="X39" s="360"/>
      <c r="Y39" s="361"/>
      <c r="Z39" s="357"/>
      <c r="AA39" s="404"/>
      <c r="AB39" s="404"/>
      <c r="AC39" s="404"/>
      <c r="AD39" s="404"/>
      <c r="AE39" s="405"/>
      <c r="AF39" s="417" t="s">
        <v>265</v>
      </c>
      <c r="AG39" s="406" t="s">
        <v>271</v>
      </c>
      <c r="AH39" s="408" t="s">
        <v>64</v>
      </c>
      <c r="AI39" s="409"/>
      <c r="AJ39" s="409"/>
      <c r="AK39" s="409"/>
      <c r="AL39" s="409"/>
      <c r="AM39" s="410"/>
      <c r="AN39" s="344"/>
    </row>
    <row r="40" spans="1:40" ht="1.1499999999999999" customHeight="1" thickBot="1">
      <c r="A40" s="63"/>
      <c r="B40" s="362"/>
      <c r="C40" s="385"/>
      <c r="D40" s="363"/>
      <c r="E40" s="388"/>
      <c r="F40" s="362"/>
      <c r="G40" s="385"/>
      <c r="H40" s="363"/>
      <c r="I40" s="357"/>
      <c r="J40" s="357"/>
      <c r="K40" s="362"/>
      <c r="L40" s="385"/>
      <c r="M40" s="363"/>
      <c r="N40" s="362"/>
      <c r="O40" s="363"/>
      <c r="P40" s="362"/>
      <c r="Q40" s="363"/>
      <c r="R40" s="357"/>
      <c r="S40" s="368"/>
      <c r="T40" s="369"/>
      <c r="U40" s="368"/>
      <c r="V40" s="369"/>
      <c r="W40" s="405"/>
      <c r="X40" s="362"/>
      <c r="Y40" s="363"/>
      <c r="Z40" s="63"/>
      <c r="AA40" s="405"/>
      <c r="AB40" s="405"/>
      <c r="AC40" s="405"/>
      <c r="AD40" s="405"/>
      <c r="AE40" s="63"/>
      <c r="AF40" s="418"/>
      <c r="AG40" s="407"/>
      <c r="AH40" s="362"/>
      <c r="AI40" s="385"/>
      <c r="AJ40" s="385"/>
      <c r="AK40" s="385"/>
      <c r="AL40" s="385"/>
      <c r="AM40" s="363"/>
      <c r="AN40" s="63"/>
    </row>
    <row r="41" spans="1:40" ht="19.899999999999999" customHeight="1" thickBot="1">
      <c r="A41" s="63"/>
      <c r="B41" s="358" t="s">
        <v>52</v>
      </c>
      <c r="C41" s="384"/>
      <c r="D41" s="359"/>
      <c r="E41" s="386" t="s">
        <v>78</v>
      </c>
      <c r="F41" s="358" t="s">
        <v>79</v>
      </c>
      <c r="G41" s="384"/>
      <c r="H41" s="359"/>
      <c r="I41" s="355" t="s">
        <v>55</v>
      </c>
      <c r="J41" s="355" t="s">
        <v>80</v>
      </c>
      <c r="K41" s="358" t="s">
        <v>81</v>
      </c>
      <c r="L41" s="384"/>
      <c r="M41" s="359"/>
      <c r="N41" s="358" t="s">
        <v>82</v>
      </c>
      <c r="O41" s="359"/>
      <c r="P41" s="358" t="s">
        <v>737</v>
      </c>
      <c r="Q41" s="359"/>
      <c r="R41" s="355" t="s">
        <v>60</v>
      </c>
      <c r="S41" s="364" t="s">
        <v>61</v>
      </c>
      <c r="T41" s="365"/>
      <c r="U41" s="364" t="s">
        <v>62</v>
      </c>
      <c r="V41" s="365"/>
      <c r="W41" s="403" t="s">
        <v>289</v>
      </c>
      <c r="X41" s="358" t="s">
        <v>63</v>
      </c>
      <c r="Y41" s="359"/>
      <c r="Z41" s="355" t="s">
        <v>64</v>
      </c>
      <c r="AA41" s="403" t="s">
        <v>276</v>
      </c>
      <c r="AB41" s="403">
        <v>100</v>
      </c>
      <c r="AC41" s="403" t="s">
        <v>296</v>
      </c>
      <c r="AD41" s="403" t="s">
        <v>296</v>
      </c>
      <c r="AE41" s="403" t="s">
        <v>276</v>
      </c>
      <c r="AF41" s="60" t="s">
        <v>262</v>
      </c>
      <c r="AG41" s="60" t="s">
        <v>263</v>
      </c>
      <c r="AH41" s="411" t="s">
        <v>264</v>
      </c>
      <c r="AI41" s="412"/>
      <c r="AJ41" s="412"/>
      <c r="AK41" s="412"/>
      <c r="AL41" s="412"/>
      <c r="AM41" s="413"/>
      <c r="AN41" s="63"/>
    </row>
    <row r="42" spans="1:40" ht="40.15" customHeight="1" thickBot="1">
      <c r="A42" s="63"/>
      <c r="B42" s="360"/>
      <c r="C42" s="371"/>
      <c r="D42" s="361"/>
      <c r="E42" s="387"/>
      <c r="F42" s="360"/>
      <c r="G42" s="371"/>
      <c r="H42" s="361"/>
      <c r="I42" s="356"/>
      <c r="J42" s="356"/>
      <c r="K42" s="360"/>
      <c r="L42" s="371"/>
      <c r="M42" s="361"/>
      <c r="N42" s="360"/>
      <c r="O42" s="361"/>
      <c r="P42" s="360"/>
      <c r="Q42" s="361"/>
      <c r="R42" s="356"/>
      <c r="S42" s="366"/>
      <c r="T42" s="367"/>
      <c r="U42" s="366"/>
      <c r="V42" s="367"/>
      <c r="W42" s="404"/>
      <c r="X42" s="360"/>
      <c r="Y42" s="361"/>
      <c r="Z42" s="356"/>
      <c r="AA42" s="404"/>
      <c r="AB42" s="404"/>
      <c r="AC42" s="404"/>
      <c r="AD42" s="404"/>
      <c r="AE42" s="404"/>
      <c r="AF42" s="61" t="s">
        <v>276</v>
      </c>
      <c r="AG42" s="62" t="s">
        <v>266</v>
      </c>
      <c r="AH42" s="414" t="s">
        <v>729</v>
      </c>
      <c r="AI42" s="415"/>
      <c r="AJ42" s="415"/>
      <c r="AK42" s="415"/>
      <c r="AL42" s="415"/>
      <c r="AM42" s="416"/>
      <c r="AN42" s="344"/>
    </row>
    <row r="43" spans="1:40" ht="40.15" customHeight="1" thickBot="1">
      <c r="A43" s="63"/>
      <c r="B43" s="360"/>
      <c r="C43" s="371"/>
      <c r="D43" s="361"/>
      <c r="E43" s="387"/>
      <c r="F43" s="360"/>
      <c r="G43" s="371"/>
      <c r="H43" s="361"/>
      <c r="I43" s="356"/>
      <c r="J43" s="356"/>
      <c r="K43" s="360"/>
      <c r="L43" s="371"/>
      <c r="M43" s="361"/>
      <c r="N43" s="360"/>
      <c r="O43" s="361"/>
      <c r="P43" s="360"/>
      <c r="Q43" s="361"/>
      <c r="R43" s="356"/>
      <c r="S43" s="366"/>
      <c r="T43" s="367"/>
      <c r="U43" s="366"/>
      <c r="V43" s="367"/>
      <c r="W43" s="404"/>
      <c r="X43" s="360"/>
      <c r="Y43" s="361"/>
      <c r="Z43" s="356"/>
      <c r="AA43" s="404"/>
      <c r="AB43" s="404"/>
      <c r="AC43" s="404"/>
      <c r="AD43" s="404"/>
      <c r="AE43" s="404"/>
      <c r="AF43" s="61" t="s">
        <v>276</v>
      </c>
      <c r="AG43" s="62" t="s">
        <v>267</v>
      </c>
      <c r="AH43" s="414" t="s">
        <v>730</v>
      </c>
      <c r="AI43" s="415"/>
      <c r="AJ43" s="415"/>
      <c r="AK43" s="415"/>
      <c r="AL43" s="415"/>
      <c r="AM43" s="416"/>
      <c r="AN43" s="344"/>
    </row>
    <row r="44" spans="1:40" ht="40.15" customHeight="1" thickBot="1">
      <c r="A44" s="63"/>
      <c r="B44" s="360"/>
      <c r="C44" s="371"/>
      <c r="D44" s="361"/>
      <c r="E44" s="387"/>
      <c r="F44" s="360"/>
      <c r="G44" s="371"/>
      <c r="H44" s="361"/>
      <c r="I44" s="356"/>
      <c r="J44" s="356"/>
      <c r="K44" s="360"/>
      <c r="L44" s="371"/>
      <c r="M44" s="361"/>
      <c r="N44" s="360"/>
      <c r="O44" s="361"/>
      <c r="P44" s="360"/>
      <c r="Q44" s="361"/>
      <c r="R44" s="356"/>
      <c r="S44" s="366"/>
      <c r="T44" s="367"/>
      <c r="U44" s="366"/>
      <c r="V44" s="367"/>
      <c r="W44" s="404"/>
      <c r="X44" s="360"/>
      <c r="Y44" s="361"/>
      <c r="Z44" s="356"/>
      <c r="AA44" s="404"/>
      <c r="AB44" s="404"/>
      <c r="AC44" s="404"/>
      <c r="AD44" s="404"/>
      <c r="AE44" s="404"/>
      <c r="AF44" s="61" t="s">
        <v>276</v>
      </c>
      <c r="AG44" s="62" t="s">
        <v>268</v>
      </c>
      <c r="AH44" s="414" t="s">
        <v>733</v>
      </c>
      <c r="AI44" s="415"/>
      <c r="AJ44" s="415"/>
      <c r="AK44" s="415"/>
      <c r="AL44" s="415"/>
      <c r="AM44" s="416"/>
      <c r="AN44" s="344"/>
    </row>
    <row r="45" spans="1:40" ht="40.15" customHeight="1" thickBot="1">
      <c r="A45" s="63"/>
      <c r="B45" s="360"/>
      <c r="C45" s="371"/>
      <c r="D45" s="361"/>
      <c r="E45" s="387"/>
      <c r="F45" s="360"/>
      <c r="G45" s="371"/>
      <c r="H45" s="361"/>
      <c r="I45" s="356"/>
      <c r="J45" s="356"/>
      <c r="K45" s="360"/>
      <c r="L45" s="371"/>
      <c r="M45" s="361"/>
      <c r="N45" s="360"/>
      <c r="O45" s="361"/>
      <c r="P45" s="360"/>
      <c r="Q45" s="361"/>
      <c r="R45" s="356"/>
      <c r="S45" s="366"/>
      <c r="T45" s="367"/>
      <c r="U45" s="366"/>
      <c r="V45" s="367"/>
      <c r="W45" s="404"/>
      <c r="X45" s="360"/>
      <c r="Y45" s="361"/>
      <c r="Z45" s="356"/>
      <c r="AA45" s="404"/>
      <c r="AB45" s="404"/>
      <c r="AC45" s="404"/>
      <c r="AD45" s="404"/>
      <c r="AE45" s="404"/>
      <c r="AF45" s="61" t="s">
        <v>276</v>
      </c>
      <c r="AG45" s="62" t="s">
        <v>269</v>
      </c>
      <c r="AH45" s="414" t="s">
        <v>732</v>
      </c>
      <c r="AI45" s="415"/>
      <c r="AJ45" s="415"/>
      <c r="AK45" s="415"/>
      <c r="AL45" s="415"/>
      <c r="AM45" s="416"/>
      <c r="AN45" s="344"/>
    </row>
    <row r="46" spans="1:40" ht="40.15" customHeight="1" thickBot="1">
      <c r="A46" s="63"/>
      <c r="B46" s="360"/>
      <c r="C46" s="371"/>
      <c r="D46" s="361"/>
      <c r="E46" s="387"/>
      <c r="F46" s="360"/>
      <c r="G46" s="371"/>
      <c r="H46" s="361"/>
      <c r="I46" s="356"/>
      <c r="J46" s="356"/>
      <c r="K46" s="360"/>
      <c r="L46" s="371"/>
      <c r="M46" s="361"/>
      <c r="N46" s="360"/>
      <c r="O46" s="361"/>
      <c r="P46" s="360"/>
      <c r="Q46" s="361"/>
      <c r="R46" s="356"/>
      <c r="S46" s="366"/>
      <c r="T46" s="367"/>
      <c r="U46" s="366"/>
      <c r="V46" s="367"/>
      <c r="W46" s="404"/>
      <c r="X46" s="360"/>
      <c r="Y46" s="361"/>
      <c r="Z46" s="356"/>
      <c r="AA46" s="404"/>
      <c r="AB46" s="404"/>
      <c r="AC46" s="404"/>
      <c r="AD46" s="404"/>
      <c r="AE46" s="404"/>
      <c r="AF46" s="61" t="s">
        <v>276</v>
      </c>
      <c r="AG46" s="62" t="s">
        <v>270</v>
      </c>
      <c r="AH46" s="414" t="s">
        <v>747</v>
      </c>
      <c r="AI46" s="415"/>
      <c r="AJ46" s="415"/>
      <c r="AK46" s="415"/>
      <c r="AL46" s="415"/>
      <c r="AM46" s="416"/>
      <c r="AN46" s="344"/>
    </row>
    <row r="47" spans="1:40" ht="39" customHeight="1" thickBot="1">
      <c r="A47" s="63"/>
      <c r="B47" s="360"/>
      <c r="C47" s="371"/>
      <c r="D47" s="361"/>
      <c r="E47" s="387"/>
      <c r="F47" s="360"/>
      <c r="G47" s="371"/>
      <c r="H47" s="361"/>
      <c r="I47" s="356"/>
      <c r="J47" s="356"/>
      <c r="K47" s="360"/>
      <c r="L47" s="371"/>
      <c r="M47" s="361"/>
      <c r="N47" s="360"/>
      <c r="O47" s="361"/>
      <c r="P47" s="360"/>
      <c r="Q47" s="361"/>
      <c r="R47" s="356"/>
      <c r="S47" s="366"/>
      <c r="T47" s="367"/>
      <c r="U47" s="366"/>
      <c r="V47" s="367"/>
      <c r="W47" s="404"/>
      <c r="X47" s="360"/>
      <c r="Y47" s="361"/>
      <c r="Z47" s="357"/>
      <c r="AA47" s="404"/>
      <c r="AB47" s="404"/>
      <c r="AC47" s="404"/>
      <c r="AD47" s="404"/>
      <c r="AE47" s="405"/>
      <c r="AF47" s="417" t="s">
        <v>276</v>
      </c>
      <c r="AG47" s="406" t="s">
        <v>271</v>
      </c>
      <c r="AH47" s="408" t="s">
        <v>735</v>
      </c>
      <c r="AI47" s="409"/>
      <c r="AJ47" s="409"/>
      <c r="AK47" s="409"/>
      <c r="AL47" s="409"/>
      <c r="AM47" s="410"/>
      <c r="AN47" s="344"/>
    </row>
    <row r="48" spans="1:40" ht="1.1499999999999999" customHeight="1" thickBot="1">
      <c r="A48" s="63"/>
      <c r="B48" s="362"/>
      <c r="C48" s="385"/>
      <c r="D48" s="363"/>
      <c r="E48" s="388"/>
      <c r="F48" s="362"/>
      <c r="G48" s="385"/>
      <c r="H48" s="363"/>
      <c r="I48" s="357"/>
      <c r="J48" s="357"/>
      <c r="K48" s="362"/>
      <c r="L48" s="385"/>
      <c r="M48" s="363"/>
      <c r="N48" s="362"/>
      <c r="O48" s="363"/>
      <c r="P48" s="362"/>
      <c r="Q48" s="363"/>
      <c r="R48" s="357"/>
      <c r="S48" s="368"/>
      <c r="T48" s="369"/>
      <c r="U48" s="368"/>
      <c r="V48" s="369"/>
      <c r="W48" s="405"/>
      <c r="X48" s="362"/>
      <c r="Y48" s="363"/>
      <c r="Z48" s="63"/>
      <c r="AA48" s="405"/>
      <c r="AB48" s="405"/>
      <c r="AC48" s="405"/>
      <c r="AD48" s="405"/>
      <c r="AE48" s="63"/>
      <c r="AF48" s="418"/>
      <c r="AG48" s="407"/>
      <c r="AH48" s="362"/>
      <c r="AI48" s="385"/>
      <c r="AJ48" s="385"/>
      <c r="AK48" s="385"/>
      <c r="AL48" s="385"/>
      <c r="AM48" s="363"/>
      <c r="AN48" s="63"/>
    </row>
    <row r="49" spans="1:40" ht="19.899999999999999" customHeight="1" thickBot="1">
      <c r="A49" s="63"/>
      <c r="B49" s="358" t="s">
        <v>52</v>
      </c>
      <c r="C49" s="384"/>
      <c r="D49" s="359"/>
      <c r="E49" s="386" t="s">
        <v>78</v>
      </c>
      <c r="F49" s="358" t="s">
        <v>79</v>
      </c>
      <c r="G49" s="384"/>
      <c r="H49" s="359"/>
      <c r="I49" s="355" t="s">
        <v>55</v>
      </c>
      <c r="J49" s="355" t="s">
        <v>65</v>
      </c>
      <c r="K49" s="358" t="s">
        <v>738</v>
      </c>
      <c r="L49" s="384"/>
      <c r="M49" s="359"/>
      <c r="N49" s="358" t="s">
        <v>84</v>
      </c>
      <c r="O49" s="359"/>
      <c r="P49" s="358" t="s">
        <v>67</v>
      </c>
      <c r="Q49" s="359"/>
      <c r="R49" s="355" t="s">
        <v>68</v>
      </c>
      <c r="S49" s="364" t="s">
        <v>61</v>
      </c>
      <c r="T49" s="365"/>
      <c r="U49" s="364" t="s">
        <v>62</v>
      </c>
      <c r="V49" s="365"/>
      <c r="W49" s="403" t="s">
        <v>289</v>
      </c>
      <c r="X49" s="358" t="s">
        <v>63</v>
      </c>
      <c r="Y49" s="359"/>
      <c r="Z49" s="355" t="s">
        <v>64</v>
      </c>
      <c r="AA49" s="403" t="s">
        <v>276</v>
      </c>
      <c r="AB49" s="403">
        <v>100</v>
      </c>
      <c r="AC49" s="403" t="s">
        <v>739</v>
      </c>
      <c r="AD49" s="403" t="s">
        <v>739</v>
      </c>
      <c r="AE49" s="403" t="s">
        <v>276</v>
      </c>
      <c r="AF49" s="60" t="s">
        <v>262</v>
      </c>
      <c r="AG49" s="60" t="s">
        <v>263</v>
      </c>
      <c r="AH49" s="411" t="s">
        <v>264</v>
      </c>
      <c r="AI49" s="412"/>
      <c r="AJ49" s="412"/>
      <c r="AK49" s="412"/>
      <c r="AL49" s="412"/>
      <c r="AM49" s="413"/>
      <c r="AN49" s="63"/>
    </row>
    <row r="50" spans="1:40" ht="40.15" customHeight="1" thickBot="1">
      <c r="A50" s="63"/>
      <c r="B50" s="360"/>
      <c r="C50" s="371"/>
      <c r="D50" s="361"/>
      <c r="E50" s="387"/>
      <c r="F50" s="360"/>
      <c r="G50" s="371"/>
      <c r="H50" s="361"/>
      <c r="I50" s="356"/>
      <c r="J50" s="356"/>
      <c r="K50" s="360"/>
      <c r="L50" s="371"/>
      <c r="M50" s="361"/>
      <c r="N50" s="360"/>
      <c r="O50" s="361"/>
      <c r="P50" s="360"/>
      <c r="Q50" s="361"/>
      <c r="R50" s="356"/>
      <c r="S50" s="366"/>
      <c r="T50" s="367"/>
      <c r="U50" s="366"/>
      <c r="V50" s="367"/>
      <c r="W50" s="404"/>
      <c r="X50" s="360"/>
      <c r="Y50" s="361"/>
      <c r="Z50" s="356"/>
      <c r="AA50" s="404"/>
      <c r="AB50" s="404"/>
      <c r="AC50" s="404"/>
      <c r="AD50" s="404"/>
      <c r="AE50" s="404"/>
      <c r="AF50" s="61" t="s">
        <v>276</v>
      </c>
      <c r="AG50" s="62" t="s">
        <v>266</v>
      </c>
      <c r="AH50" s="414" t="s">
        <v>729</v>
      </c>
      <c r="AI50" s="415"/>
      <c r="AJ50" s="415"/>
      <c r="AK50" s="415"/>
      <c r="AL50" s="415"/>
      <c r="AM50" s="416"/>
      <c r="AN50" s="344"/>
    </row>
    <row r="51" spans="1:40" ht="40.15" customHeight="1" thickBot="1">
      <c r="A51" s="63"/>
      <c r="B51" s="360"/>
      <c r="C51" s="371"/>
      <c r="D51" s="361"/>
      <c r="E51" s="387"/>
      <c r="F51" s="360"/>
      <c r="G51" s="371"/>
      <c r="H51" s="361"/>
      <c r="I51" s="356"/>
      <c r="J51" s="356"/>
      <c r="K51" s="360"/>
      <c r="L51" s="371"/>
      <c r="M51" s="361"/>
      <c r="N51" s="360"/>
      <c r="O51" s="361"/>
      <c r="P51" s="360"/>
      <c r="Q51" s="361"/>
      <c r="R51" s="356"/>
      <c r="S51" s="366"/>
      <c r="T51" s="367"/>
      <c r="U51" s="366"/>
      <c r="V51" s="367"/>
      <c r="W51" s="404"/>
      <c r="X51" s="360"/>
      <c r="Y51" s="361"/>
      <c r="Z51" s="356"/>
      <c r="AA51" s="404"/>
      <c r="AB51" s="404"/>
      <c r="AC51" s="404"/>
      <c r="AD51" s="404"/>
      <c r="AE51" s="404"/>
      <c r="AF51" s="61" t="s">
        <v>276</v>
      </c>
      <c r="AG51" s="62" t="s">
        <v>267</v>
      </c>
      <c r="AH51" s="414" t="s">
        <v>730</v>
      </c>
      <c r="AI51" s="415"/>
      <c r="AJ51" s="415"/>
      <c r="AK51" s="415"/>
      <c r="AL51" s="415"/>
      <c r="AM51" s="416"/>
      <c r="AN51" s="344"/>
    </row>
    <row r="52" spans="1:40" ht="40.15" customHeight="1" thickBot="1">
      <c r="A52" s="63"/>
      <c r="B52" s="360"/>
      <c r="C52" s="371"/>
      <c r="D52" s="361"/>
      <c r="E52" s="387"/>
      <c r="F52" s="360"/>
      <c r="G52" s="371"/>
      <c r="H52" s="361"/>
      <c r="I52" s="356"/>
      <c r="J52" s="356"/>
      <c r="K52" s="360"/>
      <c r="L52" s="371"/>
      <c r="M52" s="361"/>
      <c r="N52" s="360"/>
      <c r="O52" s="361"/>
      <c r="P52" s="360"/>
      <c r="Q52" s="361"/>
      <c r="R52" s="356"/>
      <c r="S52" s="366"/>
      <c r="T52" s="367"/>
      <c r="U52" s="366"/>
      <c r="V52" s="367"/>
      <c r="W52" s="404"/>
      <c r="X52" s="360"/>
      <c r="Y52" s="361"/>
      <c r="Z52" s="356"/>
      <c r="AA52" s="404"/>
      <c r="AB52" s="404"/>
      <c r="AC52" s="404"/>
      <c r="AD52" s="404"/>
      <c r="AE52" s="404"/>
      <c r="AF52" s="61" t="s">
        <v>276</v>
      </c>
      <c r="AG52" s="62" t="s">
        <v>268</v>
      </c>
      <c r="AH52" s="414" t="s">
        <v>733</v>
      </c>
      <c r="AI52" s="415"/>
      <c r="AJ52" s="415"/>
      <c r="AK52" s="415"/>
      <c r="AL52" s="415"/>
      <c r="AM52" s="416"/>
      <c r="AN52" s="344"/>
    </row>
    <row r="53" spans="1:40" ht="40.15" customHeight="1" thickBot="1">
      <c r="A53" s="63"/>
      <c r="B53" s="360"/>
      <c r="C53" s="371"/>
      <c r="D53" s="361"/>
      <c r="E53" s="387"/>
      <c r="F53" s="360"/>
      <c r="G53" s="371"/>
      <c r="H53" s="361"/>
      <c r="I53" s="356"/>
      <c r="J53" s="356"/>
      <c r="K53" s="360"/>
      <c r="L53" s="371"/>
      <c r="M53" s="361"/>
      <c r="N53" s="360"/>
      <c r="O53" s="361"/>
      <c r="P53" s="360"/>
      <c r="Q53" s="361"/>
      <c r="R53" s="356"/>
      <c r="S53" s="366"/>
      <c r="T53" s="367"/>
      <c r="U53" s="366"/>
      <c r="V53" s="367"/>
      <c r="W53" s="404"/>
      <c r="X53" s="360"/>
      <c r="Y53" s="361"/>
      <c r="Z53" s="356"/>
      <c r="AA53" s="404"/>
      <c r="AB53" s="404"/>
      <c r="AC53" s="404"/>
      <c r="AD53" s="404"/>
      <c r="AE53" s="404"/>
      <c r="AF53" s="61" t="s">
        <v>276</v>
      </c>
      <c r="AG53" s="62" t="s">
        <v>269</v>
      </c>
      <c r="AH53" s="414" t="s">
        <v>732</v>
      </c>
      <c r="AI53" s="415"/>
      <c r="AJ53" s="415"/>
      <c r="AK53" s="415"/>
      <c r="AL53" s="415"/>
      <c r="AM53" s="416"/>
      <c r="AN53" s="344"/>
    </row>
    <row r="54" spans="1:40" ht="40.15" customHeight="1" thickBot="1">
      <c r="A54" s="63"/>
      <c r="B54" s="360"/>
      <c r="C54" s="371"/>
      <c r="D54" s="361"/>
      <c r="E54" s="387"/>
      <c r="F54" s="360"/>
      <c r="G54" s="371"/>
      <c r="H54" s="361"/>
      <c r="I54" s="356"/>
      <c r="J54" s="356"/>
      <c r="K54" s="360"/>
      <c r="L54" s="371"/>
      <c r="M54" s="361"/>
      <c r="N54" s="360"/>
      <c r="O54" s="361"/>
      <c r="P54" s="360"/>
      <c r="Q54" s="361"/>
      <c r="R54" s="356"/>
      <c r="S54" s="366"/>
      <c r="T54" s="367"/>
      <c r="U54" s="366"/>
      <c r="V54" s="367"/>
      <c r="W54" s="404"/>
      <c r="X54" s="360"/>
      <c r="Y54" s="361"/>
      <c r="Z54" s="356"/>
      <c r="AA54" s="404"/>
      <c r="AB54" s="404"/>
      <c r="AC54" s="404"/>
      <c r="AD54" s="404"/>
      <c r="AE54" s="404"/>
      <c r="AF54" s="61" t="s">
        <v>276</v>
      </c>
      <c r="AG54" s="62" t="s">
        <v>270</v>
      </c>
      <c r="AH54" s="414" t="s">
        <v>747</v>
      </c>
      <c r="AI54" s="415"/>
      <c r="AJ54" s="415"/>
      <c r="AK54" s="415"/>
      <c r="AL54" s="415"/>
      <c r="AM54" s="416"/>
      <c r="AN54" s="344"/>
    </row>
    <row r="55" spans="1:40" ht="39" customHeight="1" thickBot="1">
      <c r="A55" s="63"/>
      <c r="B55" s="360"/>
      <c r="C55" s="371"/>
      <c r="D55" s="361"/>
      <c r="E55" s="387"/>
      <c r="F55" s="360"/>
      <c r="G55" s="371"/>
      <c r="H55" s="361"/>
      <c r="I55" s="356"/>
      <c r="J55" s="356"/>
      <c r="K55" s="360"/>
      <c r="L55" s="371"/>
      <c r="M55" s="361"/>
      <c r="N55" s="360"/>
      <c r="O55" s="361"/>
      <c r="P55" s="360"/>
      <c r="Q55" s="361"/>
      <c r="R55" s="356"/>
      <c r="S55" s="366"/>
      <c r="T55" s="367"/>
      <c r="U55" s="366"/>
      <c r="V55" s="367"/>
      <c r="W55" s="404"/>
      <c r="X55" s="360"/>
      <c r="Y55" s="361"/>
      <c r="Z55" s="357"/>
      <c r="AA55" s="404"/>
      <c r="AB55" s="404"/>
      <c r="AC55" s="404"/>
      <c r="AD55" s="404"/>
      <c r="AE55" s="405"/>
      <c r="AF55" s="417" t="s">
        <v>395</v>
      </c>
      <c r="AG55" s="406" t="s">
        <v>271</v>
      </c>
      <c r="AH55" s="408" t="s">
        <v>735</v>
      </c>
      <c r="AI55" s="409"/>
      <c r="AJ55" s="409"/>
      <c r="AK55" s="409"/>
      <c r="AL55" s="409"/>
      <c r="AM55" s="410"/>
      <c r="AN55" s="344"/>
    </row>
    <row r="56" spans="1:40" ht="1.1499999999999999" customHeight="1" thickBot="1">
      <c r="A56" s="63"/>
      <c r="B56" s="362"/>
      <c r="C56" s="385"/>
      <c r="D56" s="363"/>
      <c r="E56" s="388"/>
      <c r="F56" s="362"/>
      <c r="G56" s="385"/>
      <c r="H56" s="363"/>
      <c r="I56" s="357"/>
      <c r="J56" s="357"/>
      <c r="K56" s="362"/>
      <c r="L56" s="385"/>
      <c r="M56" s="363"/>
      <c r="N56" s="362"/>
      <c r="O56" s="363"/>
      <c r="P56" s="362"/>
      <c r="Q56" s="363"/>
      <c r="R56" s="357"/>
      <c r="S56" s="368"/>
      <c r="T56" s="369"/>
      <c r="U56" s="368"/>
      <c r="V56" s="369"/>
      <c r="W56" s="405"/>
      <c r="X56" s="362"/>
      <c r="Y56" s="363"/>
      <c r="Z56" s="63"/>
      <c r="AA56" s="405"/>
      <c r="AB56" s="405"/>
      <c r="AC56" s="405"/>
      <c r="AD56" s="405"/>
      <c r="AE56" s="63"/>
      <c r="AF56" s="418"/>
      <c r="AG56" s="407"/>
      <c r="AH56" s="362"/>
      <c r="AI56" s="385"/>
      <c r="AJ56" s="385"/>
      <c r="AK56" s="385"/>
      <c r="AL56" s="385"/>
      <c r="AM56" s="363"/>
      <c r="AN56" s="63"/>
    </row>
    <row r="57" spans="1:40" ht="19.899999999999999" customHeight="1" thickBot="1">
      <c r="A57" s="63"/>
      <c r="B57" s="358" t="s">
        <v>52</v>
      </c>
      <c r="C57" s="384"/>
      <c r="D57" s="359"/>
      <c r="E57" s="386" t="s">
        <v>85</v>
      </c>
      <c r="F57" s="358" t="s">
        <v>86</v>
      </c>
      <c r="G57" s="384"/>
      <c r="H57" s="359"/>
      <c r="I57" s="355" t="s">
        <v>55</v>
      </c>
      <c r="J57" s="355" t="s">
        <v>70</v>
      </c>
      <c r="K57" s="358" t="s">
        <v>87</v>
      </c>
      <c r="L57" s="384"/>
      <c r="M57" s="359"/>
      <c r="N57" s="358" t="s">
        <v>72</v>
      </c>
      <c r="O57" s="359"/>
      <c r="P57" s="358" t="s">
        <v>73</v>
      </c>
      <c r="Q57" s="359"/>
      <c r="R57" s="355" t="s">
        <v>74</v>
      </c>
      <c r="S57" s="364" t="s">
        <v>75</v>
      </c>
      <c r="T57" s="365"/>
      <c r="U57" s="364" t="s">
        <v>76</v>
      </c>
      <c r="V57" s="365"/>
      <c r="W57" s="403" t="s">
        <v>297</v>
      </c>
      <c r="X57" s="358" t="s">
        <v>736</v>
      </c>
      <c r="Y57" s="359"/>
      <c r="Z57" s="355" t="s">
        <v>64</v>
      </c>
      <c r="AA57" s="403" t="s">
        <v>276</v>
      </c>
      <c r="AB57" s="403">
        <v>100</v>
      </c>
      <c r="AC57" s="403" t="s">
        <v>740</v>
      </c>
      <c r="AD57" s="403" t="s">
        <v>740</v>
      </c>
      <c r="AE57" s="403" t="s">
        <v>275</v>
      </c>
      <c r="AF57" s="60" t="s">
        <v>262</v>
      </c>
      <c r="AG57" s="60" t="s">
        <v>263</v>
      </c>
      <c r="AH57" s="411" t="s">
        <v>264</v>
      </c>
      <c r="AI57" s="412"/>
      <c r="AJ57" s="412"/>
      <c r="AK57" s="412"/>
      <c r="AL57" s="412"/>
      <c r="AM57" s="413"/>
      <c r="AN57" s="63"/>
    </row>
    <row r="58" spans="1:40" ht="40.15" customHeight="1" thickBot="1">
      <c r="A58" s="63"/>
      <c r="B58" s="360"/>
      <c r="C58" s="371"/>
      <c r="D58" s="361"/>
      <c r="E58" s="387"/>
      <c r="F58" s="360"/>
      <c r="G58" s="371"/>
      <c r="H58" s="361"/>
      <c r="I58" s="356"/>
      <c r="J58" s="356"/>
      <c r="K58" s="360"/>
      <c r="L58" s="371"/>
      <c r="M58" s="361"/>
      <c r="N58" s="360"/>
      <c r="O58" s="361"/>
      <c r="P58" s="360"/>
      <c r="Q58" s="361"/>
      <c r="R58" s="356"/>
      <c r="S58" s="366"/>
      <c r="T58" s="367"/>
      <c r="U58" s="366"/>
      <c r="V58" s="367"/>
      <c r="W58" s="404"/>
      <c r="X58" s="360"/>
      <c r="Y58" s="361"/>
      <c r="Z58" s="356"/>
      <c r="AA58" s="404"/>
      <c r="AB58" s="404"/>
      <c r="AC58" s="404"/>
      <c r="AD58" s="404"/>
      <c r="AE58" s="404"/>
      <c r="AF58" s="61" t="s">
        <v>275</v>
      </c>
      <c r="AG58" s="62" t="s">
        <v>266</v>
      </c>
      <c r="AH58" s="414" t="s">
        <v>729</v>
      </c>
      <c r="AI58" s="415"/>
      <c r="AJ58" s="415"/>
      <c r="AK58" s="415"/>
      <c r="AL58" s="415"/>
      <c r="AM58" s="416"/>
      <c r="AN58" s="344"/>
    </row>
    <row r="59" spans="1:40" ht="40.15" customHeight="1" thickBot="1">
      <c r="A59" s="63"/>
      <c r="B59" s="360"/>
      <c r="C59" s="371"/>
      <c r="D59" s="361"/>
      <c r="E59" s="387"/>
      <c r="F59" s="360"/>
      <c r="G59" s="371"/>
      <c r="H59" s="361"/>
      <c r="I59" s="356"/>
      <c r="J59" s="356"/>
      <c r="K59" s="360"/>
      <c r="L59" s="371"/>
      <c r="M59" s="361"/>
      <c r="N59" s="360"/>
      <c r="O59" s="361"/>
      <c r="P59" s="360"/>
      <c r="Q59" s="361"/>
      <c r="R59" s="356"/>
      <c r="S59" s="366"/>
      <c r="T59" s="367"/>
      <c r="U59" s="366"/>
      <c r="V59" s="367"/>
      <c r="W59" s="404"/>
      <c r="X59" s="360"/>
      <c r="Y59" s="361"/>
      <c r="Z59" s="356"/>
      <c r="AA59" s="404"/>
      <c r="AB59" s="404"/>
      <c r="AC59" s="404"/>
      <c r="AD59" s="404"/>
      <c r="AE59" s="404"/>
      <c r="AF59" s="61" t="s">
        <v>395</v>
      </c>
      <c r="AG59" s="62" t="s">
        <v>267</v>
      </c>
      <c r="AH59" s="414" t="s">
        <v>730</v>
      </c>
      <c r="AI59" s="415"/>
      <c r="AJ59" s="415"/>
      <c r="AK59" s="415"/>
      <c r="AL59" s="415"/>
      <c r="AM59" s="416"/>
      <c r="AN59" s="344"/>
    </row>
    <row r="60" spans="1:40" ht="40.15" customHeight="1" thickBot="1">
      <c r="A60" s="63"/>
      <c r="B60" s="360"/>
      <c r="C60" s="371"/>
      <c r="D60" s="361"/>
      <c r="E60" s="387"/>
      <c r="F60" s="360"/>
      <c r="G60" s="371"/>
      <c r="H60" s="361"/>
      <c r="I60" s="356"/>
      <c r="J60" s="356"/>
      <c r="K60" s="360"/>
      <c r="L60" s="371"/>
      <c r="M60" s="361"/>
      <c r="N60" s="360"/>
      <c r="O60" s="361"/>
      <c r="P60" s="360"/>
      <c r="Q60" s="361"/>
      <c r="R60" s="356"/>
      <c r="S60" s="366"/>
      <c r="T60" s="367"/>
      <c r="U60" s="366"/>
      <c r="V60" s="367"/>
      <c r="W60" s="404"/>
      <c r="X60" s="360"/>
      <c r="Y60" s="361"/>
      <c r="Z60" s="356"/>
      <c r="AA60" s="404"/>
      <c r="AB60" s="404"/>
      <c r="AC60" s="404"/>
      <c r="AD60" s="404"/>
      <c r="AE60" s="404"/>
      <c r="AF60" s="61" t="s">
        <v>395</v>
      </c>
      <c r="AG60" s="62" t="s">
        <v>268</v>
      </c>
      <c r="AH60" s="414" t="s">
        <v>733</v>
      </c>
      <c r="AI60" s="415"/>
      <c r="AJ60" s="415"/>
      <c r="AK60" s="415"/>
      <c r="AL60" s="415"/>
      <c r="AM60" s="416"/>
      <c r="AN60" s="344"/>
    </row>
    <row r="61" spans="1:40" ht="40.15" customHeight="1" thickBot="1">
      <c r="A61" s="63"/>
      <c r="B61" s="360"/>
      <c r="C61" s="371"/>
      <c r="D61" s="361"/>
      <c r="E61" s="387"/>
      <c r="F61" s="360"/>
      <c r="G61" s="371"/>
      <c r="H61" s="361"/>
      <c r="I61" s="356"/>
      <c r="J61" s="356"/>
      <c r="K61" s="360"/>
      <c r="L61" s="371"/>
      <c r="M61" s="361"/>
      <c r="N61" s="360"/>
      <c r="O61" s="361"/>
      <c r="P61" s="360"/>
      <c r="Q61" s="361"/>
      <c r="R61" s="356"/>
      <c r="S61" s="366"/>
      <c r="T61" s="367"/>
      <c r="U61" s="366"/>
      <c r="V61" s="367"/>
      <c r="W61" s="404"/>
      <c r="X61" s="360"/>
      <c r="Y61" s="361"/>
      <c r="Z61" s="356"/>
      <c r="AA61" s="404"/>
      <c r="AB61" s="404"/>
      <c r="AC61" s="404"/>
      <c r="AD61" s="404"/>
      <c r="AE61" s="404"/>
      <c r="AF61" s="61" t="s">
        <v>395</v>
      </c>
      <c r="AG61" s="62" t="s">
        <v>269</v>
      </c>
      <c r="AH61" s="414" t="s">
        <v>732</v>
      </c>
      <c r="AI61" s="415"/>
      <c r="AJ61" s="415"/>
      <c r="AK61" s="415"/>
      <c r="AL61" s="415"/>
      <c r="AM61" s="416"/>
      <c r="AN61" s="344"/>
    </row>
    <row r="62" spans="1:40" ht="40.15" customHeight="1" thickBot="1">
      <c r="A62" s="63"/>
      <c r="B62" s="360"/>
      <c r="C62" s="371"/>
      <c r="D62" s="361"/>
      <c r="E62" s="387"/>
      <c r="F62" s="360"/>
      <c r="G62" s="371"/>
      <c r="H62" s="361"/>
      <c r="I62" s="356"/>
      <c r="J62" s="356"/>
      <c r="K62" s="360"/>
      <c r="L62" s="371"/>
      <c r="M62" s="361"/>
      <c r="N62" s="360"/>
      <c r="O62" s="361"/>
      <c r="P62" s="360"/>
      <c r="Q62" s="361"/>
      <c r="R62" s="356"/>
      <c r="S62" s="366"/>
      <c r="T62" s="367"/>
      <c r="U62" s="366"/>
      <c r="V62" s="367"/>
      <c r="W62" s="404"/>
      <c r="X62" s="360"/>
      <c r="Y62" s="361"/>
      <c r="Z62" s="356"/>
      <c r="AA62" s="404"/>
      <c r="AB62" s="404"/>
      <c r="AC62" s="404"/>
      <c r="AD62" s="404"/>
      <c r="AE62" s="404"/>
      <c r="AF62" s="61" t="s">
        <v>276</v>
      </c>
      <c r="AG62" s="62" t="s">
        <v>270</v>
      </c>
      <c r="AH62" s="414" t="s">
        <v>747</v>
      </c>
      <c r="AI62" s="415"/>
      <c r="AJ62" s="415"/>
      <c r="AK62" s="415"/>
      <c r="AL62" s="415"/>
      <c r="AM62" s="416"/>
      <c r="AN62" s="344"/>
    </row>
    <row r="63" spans="1:40" ht="39" customHeight="1" thickBot="1">
      <c r="A63" s="63"/>
      <c r="B63" s="360"/>
      <c r="C63" s="371"/>
      <c r="D63" s="361"/>
      <c r="E63" s="387"/>
      <c r="F63" s="360"/>
      <c r="G63" s="371"/>
      <c r="H63" s="361"/>
      <c r="I63" s="356"/>
      <c r="J63" s="356"/>
      <c r="K63" s="360"/>
      <c r="L63" s="371"/>
      <c r="M63" s="361"/>
      <c r="N63" s="360"/>
      <c r="O63" s="361"/>
      <c r="P63" s="360"/>
      <c r="Q63" s="361"/>
      <c r="R63" s="356"/>
      <c r="S63" s="366"/>
      <c r="T63" s="367"/>
      <c r="U63" s="366"/>
      <c r="V63" s="367"/>
      <c r="W63" s="404"/>
      <c r="X63" s="360"/>
      <c r="Y63" s="361"/>
      <c r="Z63" s="357"/>
      <c r="AA63" s="404"/>
      <c r="AB63" s="404"/>
      <c r="AC63" s="404"/>
      <c r="AD63" s="404"/>
      <c r="AE63" s="405"/>
      <c r="AF63" s="417" t="s">
        <v>395</v>
      </c>
      <c r="AG63" s="406" t="s">
        <v>271</v>
      </c>
      <c r="AH63" s="408" t="s">
        <v>735</v>
      </c>
      <c r="AI63" s="409"/>
      <c r="AJ63" s="409"/>
      <c r="AK63" s="409"/>
      <c r="AL63" s="409"/>
      <c r="AM63" s="410"/>
      <c r="AN63" s="344"/>
    </row>
    <row r="64" spans="1:40" ht="1.1499999999999999" customHeight="1" thickBot="1">
      <c r="A64" s="63"/>
      <c r="B64" s="362"/>
      <c r="C64" s="385"/>
      <c r="D64" s="363"/>
      <c r="E64" s="388"/>
      <c r="F64" s="362"/>
      <c r="G64" s="385"/>
      <c r="H64" s="363"/>
      <c r="I64" s="357"/>
      <c r="J64" s="357"/>
      <c r="K64" s="362"/>
      <c r="L64" s="385"/>
      <c r="M64" s="363"/>
      <c r="N64" s="362"/>
      <c r="O64" s="363"/>
      <c r="P64" s="362"/>
      <c r="Q64" s="363"/>
      <c r="R64" s="357"/>
      <c r="S64" s="368"/>
      <c r="T64" s="369"/>
      <c r="U64" s="368"/>
      <c r="V64" s="369"/>
      <c r="W64" s="405"/>
      <c r="X64" s="362"/>
      <c r="Y64" s="363"/>
      <c r="Z64" s="63"/>
      <c r="AA64" s="405"/>
      <c r="AB64" s="405"/>
      <c r="AC64" s="405"/>
      <c r="AD64" s="405"/>
      <c r="AE64" s="63"/>
      <c r="AF64" s="418"/>
      <c r="AG64" s="407"/>
      <c r="AH64" s="362"/>
      <c r="AI64" s="385"/>
      <c r="AJ64" s="385"/>
      <c r="AK64" s="385"/>
      <c r="AL64" s="385"/>
      <c r="AM64" s="363"/>
      <c r="AN64" s="63"/>
    </row>
    <row r="65" spans="1:40" ht="19.899999999999999" customHeight="1" thickBot="1">
      <c r="A65" s="63"/>
      <c r="B65" s="358" t="s">
        <v>52</v>
      </c>
      <c r="C65" s="384"/>
      <c r="D65" s="359"/>
      <c r="E65" s="386" t="s">
        <v>88</v>
      </c>
      <c r="F65" s="358" t="s">
        <v>89</v>
      </c>
      <c r="G65" s="384"/>
      <c r="H65" s="359"/>
      <c r="I65" s="355" t="s">
        <v>55</v>
      </c>
      <c r="J65" s="355" t="s">
        <v>741</v>
      </c>
      <c r="K65" s="358" t="s">
        <v>91</v>
      </c>
      <c r="L65" s="384"/>
      <c r="M65" s="359"/>
      <c r="N65" s="358" t="s">
        <v>92</v>
      </c>
      <c r="O65" s="359"/>
      <c r="P65" s="358" t="s">
        <v>73</v>
      </c>
      <c r="Q65" s="359"/>
      <c r="R65" s="355" t="s">
        <v>74</v>
      </c>
      <c r="S65" s="364" t="s">
        <v>75</v>
      </c>
      <c r="T65" s="365"/>
      <c r="U65" s="364" t="s">
        <v>76</v>
      </c>
      <c r="V65" s="365"/>
      <c r="W65" s="403" t="s">
        <v>297</v>
      </c>
      <c r="X65" s="358" t="s">
        <v>93</v>
      </c>
      <c r="Y65" s="359"/>
      <c r="Z65" s="355" t="s">
        <v>64</v>
      </c>
      <c r="AA65" s="403" t="s">
        <v>276</v>
      </c>
      <c r="AB65" s="403">
        <v>100</v>
      </c>
      <c r="AC65" s="403" t="s">
        <v>299</v>
      </c>
      <c r="AD65" s="403" t="s">
        <v>299</v>
      </c>
      <c r="AE65" s="403" t="s">
        <v>275</v>
      </c>
      <c r="AF65" s="60" t="s">
        <v>262</v>
      </c>
      <c r="AG65" s="60" t="s">
        <v>263</v>
      </c>
      <c r="AH65" s="411" t="s">
        <v>264</v>
      </c>
      <c r="AI65" s="412"/>
      <c r="AJ65" s="412"/>
      <c r="AK65" s="412"/>
      <c r="AL65" s="412"/>
      <c r="AM65" s="413"/>
      <c r="AN65" s="63"/>
    </row>
    <row r="66" spans="1:40" ht="40.15" customHeight="1" thickBot="1">
      <c r="A66" s="63"/>
      <c r="B66" s="360"/>
      <c r="C66" s="371"/>
      <c r="D66" s="361"/>
      <c r="E66" s="387"/>
      <c r="F66" s="360"/>
      <c r="G66" s="371"/>
      <c r="H66" s="361"/>
      <c r="I66" s="356"/>
      <c r="J66" s="356"/>
      <c r="K66" s="360"/>
      <c r="L66" s="371"/>
      <c r="M66" s="361"/>
      <c r="N66" s="360"/>
      <c r="O66" s="361"/>
      <c r="P66" s="360"/>
      <c r="Q66" s="361"/>
      <c r="R66" s="356"/>
      <c r="S66" s="366"/>
      <c r="T66" s="367"/>
      <c r="U66" s="366"/>
      <c r="V66" s="367"/>
      <c r="W66" s="404"/>
      <c r="X66" s="360"/>
      <c r="Y66" s="361"/>
      <c r="Z66" s="356"/>
      <c r="AA66" s="404"/>
      <c r="AB66" s="404"/>
      <c r="AC66" s="404"/>
      <c r="AD66" s="404"/>
      <c r="AE66" s="404"/>
      <c r="AF66" s="61" t="s">
        <v>275</v>
      </c>
      <c r="AG66" s="62" t="s">
        <v>266</v>
      </c>
      <c r="AH66" s="414" t="s">
        <v>729</v>
      </c>
      <c r="AI66" s="415"/>
      <c r="AJ66" s="415"/>
      <c r="AK66" s="415"/>
      <c r="AL66" s="415"/>
      <c r="AM66" s="416"/>
      <c r="AN66" s="344"/>
    </row>
    <row r="67" spans="1:40" ht="40.15" customHeight="1" thickBot="1">
      <c r="A67" s="63"/>
      <c r="B67" s="360"/>
      <c r="C67" s="371"/>
      <c r="D67" s="361"/>
      <c r="E67" s="387"/>
      <c r="F67" s="360"/>
      <c r="G67" s="371"/>
      <c r="H67" s="361"/>
      <c r="I67" s="356"/>
      <c r="J67" s="356"/>
      <c r="K67" s="360"/>
      <c r="L67" s="371"/>
      <c r="M67" s="361"/>
      <c r="N67" s="360"/>
      <c r="O67" s="361"/>
      <c r="P67" s="360"/>
      <c r="Q67" s="361"/>
      <c r="R67" s="356"/>
      <c r="S67" s="366"/>
      <c r="T67" s="367"/>
      <c r="U67" s="366"/>
      <c r="V67" s="367"/>
      <c r="W67" s="404"/>
      <c r="X67" s="360"/>
      <c r="Y67" s="361"/>
      <c r="Z67" s="356"/>
      <c r="AA67" s="404"/>
      <c r="AB67" s="404"/>
      <c r="AC67" s="404"/>
      <c r="AD67" s="404"/>
      <c r="AE67" s="404"/>
      <c r="AF67" s="61" t="s">
        <v>276</v>
      </c>
      <c r="AG67" s="62" t="s">
        <v>267</v>
      </c>
      <c r="AH67" s="414" t="s">
        <v>730</v>
      </c>
      <c r="AI67" s="415"/>
      <c r="AJ67" s="415"/>
      <c r="AK67" s="415"/>
      <c r="AL67" s="415"/>
      <c r="AM67" s="416"/>
      <c r="AN67" s="344"/>
    </row>
    <row r="68" spans="1:40" ht="40.15" customHeight="1" thickBot="1">
      <c r="A68" s="63"/>
      <c r="B68" s="360"/>
      <c r="C68" s="371"/>
      <c r="D68" s="361"/>
      <c r="E68" s="387"/>
      <c r="F68" s="360"/>
      <c r="G68" s="371"/>
      <c r="H68" s="361"/>
      <c r="I68" s="356"/>
      <c r="J68" s="356"/>
      <c r="K68" s="360"/>
      <c r="L68" s="371"/>
      <c r="M68" s="361"/>
      <c r="N68" s="360"/>
      <c r="O68" s="361"/>
      <c r="P68" s="360"/>
      <c r="Q68" s="361"/>
      <c r="R68" s="356"/>
      <c r="S68" s="366"/>
      <c r="T68" s="367"/>
      <c r="U68" s="366"/>
      <c r="V68" s="367"/>
      <c r="W68" s="404"/>
      <c r="X68" s="360"/>
      <c r="Y68" s="361"/>
      <c r="Z68" s="356"/>
      <c r="AA68" s="404"/>
      <c r="AB68" s="404"/>
      <c r="AC68" s="404"/>
      <c r="AD68" s="404"/>
      <c r="AE68" s="404"/>
      <c r="AF68" s="61" t="s">
        <v>276</v>
      </c>
      <c r="AG68" s="62" t="s">
        <v>268</v>
      </c>
      <c r="AH68" s="414" t="s">
        <v>733</v>
      </c>
      <c r="AI68" s="415"/>
      <c r="AJ68" s="415"/>
      <c r="AK68" s="415"/>
      <c r="AL68" s="415"/>
      <c r="AM68" s="416"/>
      <c r="AN68" s="344"/>
    </row>
    <row r="69" spans="1:40" ht="40.15" customHeight="1" thickBot="1">
      <c r="A69" s="63"/>
      <c r="B69" s="360"/>
      <c r="C69" s="371"/>
      <c r="D69" s="361"/>
      <c r="E69" s="387"/>
      <c r="F69" s="360"/>
      <c r="G69" s="371"/>
      <c r="H69" s="361"/>
      <c r="I69" s="356"/>
      <c r="J69" s="356"/>
      <c r="K69" s="360"/>
      <c r="L69" s="371"/>
      <c r="M69" s="361"/>
      <c r="N69" s="360"/>
      <c r="O69" s="361"/>
      <c r="P69" s="360"/>
      <c r="Q69" s="361"/>
      <c r="R69" s="356"/>
      <c r="S69" s="366"/>
      <c r="T69" s="367"/>
      <c r="U69" s="366"/>
      <c r="V69" s="367"/>
      <c r="W69" s="404"/>
      <c r="X69" s="360"/>
      <c r="Y69" s="361"/>
      <c r="Z69" s="356"/>
      <c r="AA69" s="404"/>
      <c r="AB69" s="404"/>
      <c r="AC69" s="404"/>
      <c r="AD69" s="404"/>
      <c r="AE69" s="404"/>
      <c r="AF69" s="61" t="s">
        <v>276</v>
      </c>
      <c r="AG69" s="62" t="s">
        <v>269</v>
      </c>
      <c r="AH69" s="414" t="s">
        <v>732</v>
      </c>
      <c r="AI69" s="415"/>
      <c r="AJ69" s="415"/>
      <c r="AK69" s="415"/>
      <c r="AL69" s="415"/>
      <c r="AM69" s="416"/>
      <c r="AN69" s="344"/>
    </row>
    <row r="70" spans="1:40" ht="40.15" customHeight="1" thickBot="1">
      <c r="A70" s="63"/>
      <c r="B70" s="360"/>
      <c r="C70" s="371"/>
      <c r="D70" s="361"/>
      <c r="E70" s="387"/>
      <c r="F70" s="360"/>
      <c r="G70" s="371"/>
      <c r="H70" s="361"/>
      <c r="I70" s="356"/>
      <c r="J70" s="356"/>
      <c r="K70" s="360"/>
      <c r="L70" s="371"/>
      <c r="M70" s="361"/>
      <c r="N70" s="360"/>
      <c r="O70" s="361"/>
      <c r="P70" s="360"/>
      <c r="Q70" s="361"/>
      <c r="R70" s="356"/>
      <c r="S70" s="366"/>
      <c r="T70" s="367"/>
      <c r="U70" s="366"/>
      <c r="V70" s="367"/>
      <c r="W70" s="404"/>
      <c r="X70" s="360"/>
      <c r="Y70" s="361"/>
      <c r="Z70" s="356"/>
      <c r="AA70" s="404"/>
      <c r="AB70" s="404"/>
      <c r="AC70" s="404"/>
      <c r="AD70" s="404"/>
      <c r="AE70" s="404"/>
      <c r="AF70" s="61" t="s">
        <v>276</v>
      </c>
      <c r="AG70" s="62" t="s">
        <v>270</v>
      </c>
      <c r="AH70" s="414" t="s">
        <v>747</v>
      </c>
      <c r="AI70" s="415"/>
      <c r="AJ70" s="415"/>
      <c r="AK70" s="415"/>
      <c r="AL70" s="415"/>
      <c r="AM70" s="416"/>
      <c r="AN70" s="344"/>
    </row>
    <row r="71" spans="1:40" ht="39" customHeight="1" thickBot="1">
      <c r="A71" s="63"/>
      <c r="B71" s="360"/>
      <c r="C71" s="371"/>
      <c r="D71" s="361"/>
      <c r="E71" s="387"/>
      <c r="F71" s="360"/>
      <c r="G71" s="371"/>
      <c r="H71" s="361"/>
      <c r="I71" s="356"/>
      <c r="J71" s="356"/>
      <c r="K71" s="360"/>
      <c r="L71" s="371"/>
      <c r="M71" s="361"/>
      <c r="N71" s="360"/>
      <c r="O71" s="361"/>
      <c r="P71" s="360"/>
      <c r="Q71" s="361"/>
      <c r="R71" s="356"/>
      <c r="S71" s="366"/>
      <c r="T71" s="367"/>
      <c r="U71" s="366"/>
      <c r="V71" s="367"/>
      <c r="W71" s="404"/>
      <c r="X71" s="360"/>
      <c r="Y71" s="361"/>
      <c r="Z71" s="357"/>
      <c r="AA71" s="404"/>
      <c r="AB71" s="404"/>
      <c r="AC71" s="404"/>
      <c r="AD71" s="404"/>
      <c r="AE71" s="405"/>
      <c r="AF71" s="417" t="s">
        <v>276</v>
      </c>
      <c r="AG71" s="406" t="s">
        <v>271</v>
      </c>
      <c r="AH71" s="408" t="s">
        <v>735</v>
      </c>
      <c r="AI71" s="409"/>
      <c r="AJ71" s="409"/>
      <c r="AK71" s="409"/>
      <c r="AL71" s="409"/>
      <c r="AM71" s="410"/>
      <c r="AN71" s="344"/>
    </row>
    <row r="72" spans="1:40" ht="1.1499999999999999" customHeight="1" thickBot="1">
      <c r="A72" s="63"/>
      <c r="B72" s="362"/>
      <c r="C72" s="385"/>
      <c r="D72" s="363"/>
      <c r="E72" s="388"/>
      <c r="F72" s="362"/>
      <c r="G72" s="385"/>
      <c r="H72" s="363"/>
      <c r="I72" s="357"/>
      <c r="J72" s="357"/>
      <c r="K72" s="362"/>
      <c r="L72" s="385"/>
      <c r="M72" s="363"/>
      <c r="N72" s="362"/>
      <c r="O72" s="363"/>
      <c r="P72" s="362"/>
      <c r="Q72" s="363"/>
      <c r="R72" s="357"/>
      <c r="S72" s="368"/>
      <c r="T72" s="369"/>
      <c r="U72" s="368"/>
      <c r="V72" s="369"/>
      <c r="W72" s="405"/>
      <c r="X72" s="362"/>
      <c r="Y72" s="363"/>
      <c r="Z72" s="63"/>
      <c r="AA72" s="405"/>
      <c r="AB72" s="405"/>
      <c r="AC72" s="405"/>
      <c r="AD72" s="405"/>
      <c r="AE72" s="63"/>
      <c r="AF72" s="418"/>
      <c r="AG72" s="407"/>
      <c r="AH72" s="362"/>
      <c r="AI72" s="385"/>
      <c r="AJ72" s="385"/>
      <c r="AK72" s="385"/>
      <c r="AL72" s="385"/>
      <c r="AM72" s="363"/>
      <c r="AN72" s="63"/>
    </row>
    <row r="73" spans="1:40" ht="19.899999999999999" customHeight="1" thickBot="1">
      <c r="A73" s="63"/>
      <c r="B73" s="358" t="s">
        <v>52</v>
      </c>
      <c r="C73" s="384"/>
      <c r="D73" s="359"/>
      <c r="E73" s="386" t="s">
        <v>94</v>
      </c>
      <c r="F73" s="358" t="s">
        <v>300</v>
      </c>
      <c r="G73" s="384"/>
      <c r="H73" s="359"/>
      <c r="I73" s="355" t="s">
        <v>55</v>
      </c>
      <c r="J73" s="355" t="s">
        <v>741</v>
      </c>
      <c r="K73" s="358" t="s">
        <v>91</v>
      </c>
      <c r="L73" s="384"/>
      <c r="M73" s="359"/>
      <c r="N73" s="358" t="s">
        <v>92</v>
      </c>
      <c r="O73" s="359"/>
      <c r="P73" s="358" t="s">
        <v>73</v>
      </c>
      <c r="Q73" s="359"/>
      <c r="R73" s="355" t="s">
        <v>74</v>
      </c>
      <c r="S73" s="364" t="s">
        <v>75</v>
      </c>
      <c r="T73" s="365"/>
      <c r="U73" s="364" t="s">
        <v>76</v>
      </c>
      <c r="V73" s="365"/>
      <c r="W73" s="403" t="s">
        <v>297</v>
      </c>
      <c r="X73" s="358" t="s">
        <v>93</v>
      </c>
      <c r="Y73" s="359"/>
      <c r="Z73" s="355" t="s">
        <v>64</v>
      </c>
      <c r="AA73" s="403" t="s">
        <v>276</v>
      </c>
      <c r="AB73" s="403">
        <v>100</v>
      </c>
      <c r="AC73" s="403" t="s">
        <v>299</v>
      </c>
      <c r="AD73" s="403" t="s">
        <v>299</v>
      </c>
      <c r="AE73" s="403" t="s">
        <v>275</v>
      </c>
      <c r="AF73" s="60" t="s">
        <v>262</v>
      </c>
      <c r="AG73" s="60" t="s">
        <v>263</v>
      </c>
      <c r="AH73" s="411" t="s">
        <v>264</v>
      </c>
      <c r="AI73" s="412"/>
      <c r="AJ73" s="412"/>
      <c r="AK73" s="412"/>
      <c r="AL73" s="412"/>
      <c r="AM73" s="413"/>
      <c r="AN73" s="63"/>
    </row>
    <row r="74" spans="1:40" ht="40.15" customHeight="1" thickBot="1">
      <c r="A74" s="63"/>
      <c r="B74" s="360"/>
      <c r="C74" s="371"/>
      <c r="D74" s="361"/>
      <c r="E74" s="387"/>
      <c r="F74" s="360"/>
      <c r="G74" s="371"/>
      <c r="H74" s="361"/>
      <c r="I74" s="356"/>
      <c r="J74" s="356"/>
      <c r="K74" s="360"/>
      <c r="L74" s="371"/>
      <c r="M74" s="361"/>
      <c r="N74" s="360"/>
      <c r="O74" s="361"/>
      <c r="P74" s="360"/>
      <c r="Q74" s="361"/>
      <c r="R74" s="356"/>
      <c r="S74" s="366"/>
      <c r="T74" s="367"/>
      <c r="U74" s="366"/>
      <c r="V74" s="367"/>
      <c r="W74" s="404"/>
      <c r="X74" s="360"/>
      <c r="Y74" s="361"/>
      <c r="Z74" s="356"/>
      <c r="AA74" s="404"/>
      <c r="AB74" s="404"/>
      <c r="AC74" s="404"/>
      <c r="AD74" s="404"/>
      <c r="AE74" s="404"/>
      <c r="AF74" s="61" t="s">
        <v>275</v>
      </c>
      <c r="AG74" s="62" t="s">
        <v>266</v>
      </c>
      <c r="AH74" s="414" t="s">
        <v>729</v>
      </c>
      <c r="AI74" s="415"/>
      <c r="AJ74" s="415"/>
      <c r="AK74" s="415"/>
      <c r="AL74" s="415"/>
      <c r="AM74" s="416"/>
      <c r="AN74" s="344"/>
    </row>
    <row r="75" spans="1:40" ht="40.15" customHeight="1" thickBot="1">
      <c r="A75" s="63"/>
      <c r="B75" s="360"/>
      <c r="C75" s="371"/>
      <c r="D75" s="361"/>
      <c r="E75" s="387"/>
      <c r="F75" s="360"/>
      <c r="G75" s="371"/>
      <c r="H75" s="361"/>
      <c r="I75" s="356"/>
      <c r="J75" s="356"/>
      <c r="K75" s="360"/>
      <c r="L75" s="371"/>
      <c r="M75" s="361"/>
      <c r="N75" s="360"/>
      <c r="O75" s="361"/>
      <c r="P75" s="360"/>
      <c r="Q75" s="361"/>
      <c r="R75" s="356"/>
      <c r="S75" s="366"/>
      <c r="T75" s="367"/>
      <c r="U75" s="366"/>
      <c r="V75" s="367"/>
      <c r="W75" s="404"/>
      <c r="X75" s="360"/>
      <c r="Y75" s="361"/>
      <c r="Z75" s="356"/>
      <c r="AA75" s="404"/>
      <c r="AB75" s="404"/>
      <c r="AC75" s="404"/>
      <c r="AD75" s="404"/>
      <c r="AE75" s="404"/>
      <c r="AF75" s="61" t="s">
        <v>276</v>
      </c>
      <c r="AG75" s="62" t="s">
        <v>267</v>
      </c>
      <c r="AH75" s="414" t="s">
        <v>730</v>
      </c>
      <c r="AI75" s="415"/>
      <c r="AJ75" s="415"/>
      <c r="AK75" s="415"/>
      <c r="AL75" s="415"/>
      <c r="AM75" s="416"/>
      <c r="AN75" s="344"/>
    </row>
    <row r="76" spans="1:40" ht="40.15" customHeight="1" thickBot="1">
      <c r="A76" s="63"/>
      <c r="B76" s="360"/>
      <c r="C76" s="371"/>
      <c r="D76" s="361"/>
      <c r="E76" s="387"/>
      <c r="F76" s="360"/>
      <c r="G76" s="371"/>
      <c r="H76" s="361"/>
      <c r="I76" s="356"/>
      <c r="J76" s="356"/>
      <c r="K76" s="360"/>
      <c r="L76" s="371"/>
      <c r="M76" s="361"/>
      <c r="N76" s="360"/>
      <c r="O76" s="361"/>
      <c r="P76" s="360"/>
      <c r="Q76" s="361"/>
      <c r="R76" s="356"/>
      <c r="S76" s="366"/>
      <c r="T76" s="367"/>
      <c r="U76" s="366"/>
      <c r="V76" s="367"/>
      <c r="W76" s="404"/>
      <c r="X76" s="360"/>
      <c r="Y76" s="361"/>
      <c r="Z76" s="356"/>
      <c r="AA76" s="404"/>
      <c r="AB76" s="404"/>
      <c r="AC76" s="404"/>
      <c r="AD76" s="404"/>
      <c r="AE76" s="404"/>
      <c r="AF76" s="61" t="s">
        <v>276</v>
      </c>
      <c r="AG76" s="62" t="s">
        <v>268</v>
      </c>
      <c r="AH76" s="414" t="s">
        <v>733</v>
      </c>
      <c r="AI76" s="415"/>
      <c r="AJ76" s="415"/>
      <c r="AK76" s="415"/>
      <c r="AL76" s="415"/>
      <c r="AM76" s="416"/>
      <c r="AN76" s="344"/>
    </row>
    <row r="77" spans="1:40" ht="40.15" customHeight="1" thickBot="1">
      <c r="A77" s="63"/>
      <c r="B77" s="360"/>
      <c r="C77" s="371"/>
      <c r="D77" s="361"/>
      <c r="E77" s="387"/>
      <c r="F77" s="360"/>
      <c r="G77" s="371"/>
      <c r="H77" s="361"/>
      <c r="I77" s="356"/>
      <c r="J77" s="356"/>
      <c r="K77" s="360"/>
      <c r="L77" s="371"/>
      <c r="M77" s="361"/>
      <c r="N77" s="360"/>
      <c r="O77" s="361"/>
      <c r="P77" s="360"/>
      <c r="Q77" s="361"/>
      <c r="R77" s="356"/>
      <c r="S77" s="366"/>
      <c r="T77" s="367"/>
      <c r="U77" s="366"/>
      <c r="V77" s="367"/>
      <c r="W77" s="404"/>
      <c r="X77" s="360"/>
      <c r="Y77" s="361"/>
      <c r="Z77" s="356"/>
      <c r="AA77" s="404"/>
      <c r="AB77" s="404"/>
      <c r="AC77" s="404"/>
      <c r="AD77" s="404"/>
      <c r="AE77" s="404"/>
      <c r="AF77" s="61" t="s">
        <v>276</v>
      </c>
      <c r="AG77" s="62" t="s">
        <v>269</v>
      </c>
      <c r="AH77" s="414" t="s">
        <v>732</v>
      </c>
      <c r="AI77" s="415"/>
      <c r="AJ77" s="415"/>
      <c r="AK77" s="415"/>
      <c r="AL77" s="415"/>
      <c r="AM77" s="416"/>
      <c r="AN77" s="344"/>
    </row>
    <row r="78" spans="1:40" ht="40.15" customHeight="1" thickBot="1">
      <c r="A78" s="63"/>
      <c r="B78" s="360"/>
      <c r="C78" s="371"/>
      <c r="D78" s="361"/>
      <c r="E78" s="387"/>
      <c r="F78" s="360"/>
      <c r="G78" s="371"/>
      <c r="H78" s="361"/>
      <c r="I78" s="356"/>
      <c r="J78" s="356"/>
      <c r="K78" s="360"/>
      <c r="L78" s="371"/>
      <c r="M78" s="361"/>
      <c r="N78" s="360"/>
      <c r="O78" s="361"/>
      <c r="P78" s="360"/>
      <c r="Q78" s="361"/>
      <c r="R78" s="356"/>
      <c r="S78" s="366"/>
      <c r="T78" s="367"/>
      <c r="U78" s="366"/>
      <c r="V78" s="367"/>
      <c r="W78" s="404"/>
      <c r="X78" s="360"/>
      <c r="Y78" s="361"/>
      <c r="Z78" s="356"/>
      <c r="AA78" s="404"/>
      <c r="AB78" s="404"/>
      <c r="AC78" s="404"/>
      <c r="AD78" s="404"/>
      <c r="AE78" s="404"/>
      <c r="AF78" s="61" t="s">
        <v>395</v>
      </c>
      <c r="AG78" s="62" t="s">
        <v>270</v>
      </c>
      <c r="AH78" s="414" t="s">
        <v>747</v>
      </c>
      <c r="AI78" s="415"/>
      <c r="AJ78" s="415"/>
      <c r="AK78" s="415"/>
      <c r="AL78" s="415"/>
      <c r="AM78" s="416"/>
      <c r="AN78" s="344"/>
    </row>
    <row r="79" spans="1:40" ht="39" customHeight="1" thickBot="1">
      <c r="A79" s="63"/>
      <c r="B79" s="360"/>
      <c r="C79" s="371"/>
      <c r="D79" s="361"/>
      <c r="E79" s="387"/>
      <c r="F79" s="360"/>
      <c r="G79" s="371"/>
      <c r="H79" s="361"/>
      <c r="I79" s="356"/>
      <c r="J79" s="356"/>
      <c r="K79" s="360"/>
      <c r="L79" s="371"/>
      <c r="M79" s="361"/>
      <c r="N79" s="360"/>
      <c r="O79" s="361"/>
      <c r="P79" s="360"/>
      <c r="Q79" s="361"/>
      <c r="R79" s="356"/>
      <c r="S79" s="366"/>
      <c r="T79" s="367"/>
      <c r="U79" s="366"/>
      <c r="V79" s="367"/>
      <c r="W79" s="404"/>
      <c r="X79" s="360"/>
      <c r="Y79" s="361"/>
      <c r="Z79" s="357"/>
      <c r="AA79" s="404"/>
      <c r="AB79" s="404"/>
      <c r="AC79" s="404"/>
      <c r="AD79" s="404"/>
      <c r="AE79" s="405"/>
      <c r="AF79" s="417" t="s">
        <v>395</v>
      </c>
      <c r="AG79" s="406" t="s">
        <v>271</v>
      </c>
      <c r="AH79" s="408" t="s">
        <v>735</v>
      </c>
      <c r="AI79" s="409"/>
      <c r="AJ79" s="409"/>
      <c r="AK79" s="409"/>
      <c r="AL79" s="409"/>
      <c r="AM79" s="410"/>
      <c r="AN79" s="344"/>
    </row>
    <row r="80" spans="1:40" ht="1.1499999999999999" customHeight="1" thickBot="1">
      <c r="A80" s="63"/>
      <c r="B80" s="362"/>
      <c r="C80" s="385"/>
      <c r="D80" s="363"/>
      <c r="E80" s="388"/>
      <c r="F80" s="362"/>
      <c r="G80" s="385"/>
      <c r="H80" s="363"/>
      <c r="I80" s="357"/>
      <c r="J80" s="357"/>
      <c r="K80" s="362"/>
      <c r="L80" s="385"/>
      <c r="M80" s="363"/>
      <c r="N80" s="362"/>
      <c r="O80" s="363"/>
      <c r="P80" s="362"/>
      <c r="Q80" s="363"/>
      <c r="R80" s="357"/>
      <c r="S80" s="368"/>
      <c r="T80" s="369"/>
      <c r="U80" s="368"/>
      <c r="V80" s="369"/>
      <c r="W80" s="405"/>
      <c r="X80" s="362"/>
      <c r="Y80" s="363"/>
      <c r="Z80" s="63"/>
      <c r="AA80" s="405"/>
      <c r="AB80" s="405"/>
      <c r="AC80" s="405"/>
      <c r="AD80" s="405"/>
      <c r="AE80" s="63"/>
      <c r="AF80" s="418"/>
      <c r="AG80" s="407"/>
      <c r="AH80" s="362"/>
      <c r="AI80" s="385"/>
      <c r="AJ80" s="385"/>
      <c r="AK80" s="385"/>
      <c r="AL80" s="385"/>
      <c r="AM80" s="363"/>
      <c r="AN80" s="63"/>
    </row>
    <row r="81" spans="1:40" ht="19.899999999999999" customHeight="1" thickBot="1">
      <c r="A81" s="63"/>
      <c r="B81" s="358" t="s">
        <v>52</v>
      </c>
      <c r="C81" s="384"/>
      <c r="D81" s="359"/>
      <c r="E81" s="386" t="s">
        <v>95</v>
      </c>
      <c r="F81" s="358" t="s">
        <v>96</v>
      </c>
      <c r="G81" s="384"/>
      <c r="H81" s="359"/>
      <c r="I81" s="355" t="s">
        <v>55</v>
      </c>
      <c r="J81" s="355" t="s">
        <v>742</v>
      </c>
      <c r="K81" s="358" t="s">
        <v>98</v>
      </c>
      <c r="L81" s="384"/>
      <c r="M81" s="359"/>
      <c r="N81" s="358" t="s">
        <v>92</v>
      </c>
      <c r="O81" s="359"/>
      <c r="P81" s="358" t="s">
        <v>73</v>
      </c>
      <c r="Q81" s="359"/>
      <c r="R81" s="355" t="s">
        <v>74</v>
      </c>
      <c r="S81" s="364" t="s">
        <v>75</v>
      </c>
      <c r="T81" s="365"/>
      <c r="U81" s="364" t="s">
        <v>76</v>
      </c>
      <c r="V81" s="365"/>
      <c r="W81" s="403" t="s">
        <v>297</v>
      </c>
      <c r="X81" s="358" t="s">
        <v>93</v>
      </c>
      <c r="Y81" s="359"/>
      <c r="Z81" s="355" t="s">
        <v>64</v>
      </c>
      <c r="AA81" s="403" t="s">
        <v>276</v>
      </c>
      <c r="AB81" s="403">
        <v>100</v>
      </c>
      <c r="AC81" s="403" t="s">
        <v>743</v>
      </c>
      <c r="AD81" s="403" t="s">
        <v>743</v>
      </c>
      <c r="AE81" s="403" t="s">
        <v>275</v>
      </c>
      <c r="AF81" s="60" t="s">
        <v>262</v>
      </c>
      <c r="AG81" s="60" t="s">
        <v>263</v>
      </c>
      <c r="AH81" s="411" t="s">
        <v>264</v>
      </c>
      <c r="AI81" s="412"/>
      <c r="AJ81" s="412"/>
      <c r="AK81" s="412"/>
      <c r="AL81" s="412"/>
      <c r="AM81" s="413"/>
      <c r="AN81" s="63"/>
    </row>
    <row r="82" spans="1:40" ht="40.15" customHeight="1" thickBot="1">
      <c r="A82" s="63"/>
      <c r="B82" s="360"/>
      <c r="C82" s="371"/>
      <c r="D82" s="361"/>
      <c r="E82" s="387"/>
      <c r="F82" s="360"/>
      <c r="G82" s="371"/>
      <c r="H82" s="361"/>
      <c r="I82" s="356"/>
      <c r="J82" s="356"/>
      <c r="K82" s="360"/>
      <c r="L82" s="371"/>
      <c r="M82" s="361"/>
      <c r="N82" s="360"/>
      <c r="O82" s="361"/>
      <c r="P82" s="360"/>
      <c r="Q82" s="361"/>
      <c r="R82" s="356"/>
      <c r="S82" s="366"/>
      <c r="T82" s="367"/>
      <c r="U82" s="366"/>
      <c r="V82" s="367"/>
      <c r="W82" s="404"/>
      <c r="X82" s="360"/>
      <c r="Y82" s="361"/>
      <c r="Z82" s="356"/>
      <c r="AA82" s="404"/>
      <c r="AB82" s="404"/>
      <c r="AC82" s="404"/>
      <c r="AD82" s="404"/>
      <c r="AE82" s="404"/>
      <c r="AF82" s="61" t="s">
        <v>275</v>
      </c>
      <c r="AG82" s="62" t="s">
        <v>266</v>
      </c>
      <c r="AH82" s="414" t="s">
        <v>729</v>
      </c>
      <c r="AI82" s="415"/>
      <c r="AJ82" s="415"/>
      <c r="AK82" s="415"/>
      <c r="AL82" s="415"/>
      <c r="AM82" s="416"/>
      <c r="AN82" s="344"/>
    </row>
    <row r="83" spans="1:40" ht="40.15" customHeight="1" thickBot="1">
      <c r="A83" s="63"/>
      <c r="B83" s="360"/>
      <c r="C83" s="371"/>
      <c r="D83" s="361"/>
      <c r="E83" s="387"/>
      <c r="F83" s="360"/>
      <c r="G83" s="371"/>
      <c r="H83" s="361"/>
      <c r="I83" s="356"/>
      <c r="J83" s="356"/>
      <c r="K83" s="360"/>
      <c r="L83" s="371"/>
      <c r="M83" s="361"/>
      <c r="N83" s="360"/>
      <c r="O83" s="361"/>
      <c r="P83" s="360"/>
      <c r="Q83" s="361"/>
      <c r="R83" s="356"/>
      <c r="S83" s="366"/>
      <c r="T83" s="367"/>
      <c r="U83" s="366"/>
      <c r="V83" s="367"/>
      <c r="W83" s="404"/>
      <c r="X83" s="360"/>
      <c r="Y83" s="361"/>
      <c r="Z83" s="356"/>
      <c r="AA83" s="404"/>
      <c r="AB83" s="404"/>
      <c r="AC83" s="404"/>
      <c r="AD83" s="404"/>
      <c r="AE83" s="404"/>
      <c r="AF83" s="61" t="s">
        <v>276</v>
      </c>
      <c r="AG83" s="62" t="s">
        <v>267</v>
      </c>
      <c r="AH83" s="414" t="s">
        <v>730</v>
      </c>
      <c r="AI83" s="415"/>
      <c r="AJ83" s="415"/>
      <c r="AK83" s="415"/>
      <c r="AL83" s="415"/>
      <c r="AM83" s="416"/>
      <c r="AN83" s="344"/>
    </row>
    <row r="84" spans="1:40" ht="40.15" customHeight="1" thickBot="1">
      <c r="A84" s="63"/>
      <c r="B84" s="360"/>
      <c r="C84" s="371"/>
      <c r="D84" s="361"/>
      <c r="E84" s="387"/>
      <c r="F84" s="360"/>
      <c r="G84" s="371"/>
      <c r="H84" s="361"/>
      <c r="I84" s="356"/>
      <c r="J84" s="356"/>
      <c r="K84" s="360"/>
      <c r="L84" s="371"/>
      <c r="M84" s="361"/>
      <c r="N84" s="360"/>
      <c r="O84" s="361"/>
      <c r="P84" s="360"/>
      <c r="Q84" s="361"/>
      <c r="R84" s="356"/>
      <c r="S84" s="366"/>
      <c r="T84" s="367"/>
      <c r="U84" s="366"/>
      <c r="V84" s="367"/>
      <c r="W84" s="404"/>
      <c r="X84" s="360"/>
      <c r="Y84" s="361"/>
      <c r="Z84" s="356"/>
      <c r="AA84" s="404"/>
      <c r="AB84" s="404"/>
      <c r="AC84" s="404"/>
      <c r="AD84" s="404"/>
      <c r="AE84" s="404"/>
      <c r="AF84" s="61" t="s">
        <v>395</v>
      </c>
      <c r="AG84" s="62" t="s">
        <v>268</v>
      </c>
      <c r="AH84" s="414" t="s">
        <v>733</v>
      </c>
      <c r="AI84" s="415"/>
      <c r="AJ84" s="415"/>
      <c r="AK84" s="415"/>
      <c r="AL84" s="415"/>
      <c r="AM84" s="416"/>
      <c r="AN84" s="344"/>
    </row>
    <row r="85" spans="1:40" ht="40.15" customHeight="1" thickBot="1">
      <c r="A85" s="63"/>
      <c r="B85" s="360"/>
      <c r="C85" s="371"/>
      <c r="D85" s="361"/>
      <c r="E85" s="387"/>
      <c r="F85" s="360"/>
      <c r="G85" s="371"/>
      <c r="H85" s="361"/>
      <c r="I85" s="356"/>
      <c r="J85" s="356"/>
      <c r="K85" s="360"/>
      <c r="L85" s="371"/>
      <c r="M85" s="361"/>
      <c r="N85" s="360"/>
      <c r="O85" s="361"/>
      <c r="P85" s="360"/>
      <c r="Q85" s="361"/>
      <c r="R85" s="356"/>
      <c r="S85" s="366"/>
      <c r="T85" s="367"/>
      <c r="U85" s="366"/>
      <c r="V85" s="367"/>
      <c r="W85" s="404"/>
      <c r="X85" s="360"/>
      <c r="Y85" s="361"/>
      <c r="Z85" s="356"/>
      <c r="AA85" s="404"/>
      <c r="AB85" s="404"/>
      <c r="AC85" s="404"/>
      <c r="AD85" s="404"/>
      <c r="AE85" s="404"/>
      <c r="AF85" s="61" t="s">
        <v>395</v>
      </c>
      <c r="AG85" s="62" t="s">
        <v>269</v>
      </c>
      <c r="AH85" s="414" t="s">
        <v>732</v>
      </c>
      <c r="AI85" s="415"/>
      <c r="AJ85" s="415"/>
      <c r="AK85" s="415"/>
      <c r="AL85" s="415"/>
      <c r="AM85" s="416"/>
      <c r="AN85" s="344"/>
    </row>
    <row r="86" spans="1:40" ht="40.15" customHeight="1" thickBot="1">
      <c r="A86" s="63"/>
      <c r="B86" s="360"/>
      <c r="C86" s="371"/>
      <c r="D86" s="361"/>
      <c r="E86" s="387"/>
      <c r="F86" s="360"/>
      <c r="G86" s="371"/>
      <c r="H86" s="361"/>
      <c r="I86" s="356"/>
      <c r="J86" s="356"/>
      <c r="K86" s="360"/>
      <c r="L86" s="371"/>
      <c r="M86" s="361"/>
      <c r="N86" s="360"/>
      <c r="O86" s="361"/>
      <c r="P86" s="360"/>
      <c r="Q86" s="361"/>
      <c r="R86" s="356"/>
      <c r="S86" s="366"/>
      <c r="T86" s="367"/>
      <c r="U86" s="366"/>
      <c r="V86" s="367"/>
      <c r="W86" s="404"/>
      <c r="X86" s="360"/>
      <c r="Y86" s="361"/>
      <c r="Z86" s="356"/>
      <c r="AA86" s="404"/>
      <c r="AB86" s="404"/>
      <c r="AC86" s="404"/>
      <c r="AD86" s="404"/>
      <c r="AE86" s="404"/>
      <c r="AF86" s="61" t="s">
        <v>395</v>
      </c>
      <c r="AG86" s="62" t="s">
        <v>270</v>
      </c>
      <c r="AH86" s="414" t="s">
        <v>747</v>
      </c>
      <c r="AI86" s="415"/>
      <c r="AJ86" s="415"/>
      <c r="AK86" s="415"/>
      <c r="AL86" s="415"/>
      <c r="AM86" s="416"/>
      <c r="AN86" s="344"/>
    </row>
    <row r="87" spans="1:40" ht="39" customHeight="1" thickBot="1">
      <c r="A87" s="63"/>
      <c r="B87" s="360"/>
      <c r="C87" s="371"/>
      <c r="D87" s="361"/>
      <c r="E87" s="387"/>
      <c r="F87" s="360"/>
      <c r="G87" s="371"/>
      <c r="H87" s="361"/>
      <c r="I87" s="356"/>
      <c r="J87" s="356"/>
      <c r="K87" s="360"/>
      <c r="L87" s="371"/>
      <c r="M87" s="361"/>
      <c r="N87" s="360"/>
      <c r="O87" s="361"/>
      <c r="P87" s="360"/>
      <c r="Q87" s="361"/>
      <c r="R87" s="356"/>
      <c r="S87" s="366"/>
      <c r="T87" s="367"/>
      <c r="U87" s="366"/>
      <c r="V87" s="367"/>
      <c r="W87" s="404"/>
      <c r="X87" s="360"/>
      <c r="Y87" s="361"/>
      <c r="Z87" s="357"/>
      <c r="AA87" s="404"/>
      <c r="AB87" s="404"/>
      <c r="AC87" s="404"/>
      <c r="AD87" s="404"/>
      <c r="AE87" s="405"/>
      <c r="AF87" s="417" t="s">
        <v>395</v>
      </c>
      <c r="AG87" s="406" t="s">
        <v>271</v>
      </c>
      <c r="AH87" s="408" t="s">
        <v>735</v>
      </c>
      <c r="AI87" s="409"/>
      <c r="AJ87" s="409"/>
      <c r="AK87" s="409"/>
      <c r="AL87" s="409"/>
      <c r="AM87" s="410"/>
      <c r="AN87" s="344"/>
    </row>
    <row r="88" spans="1:40" ht="1.1499999999999999" customHeight="1" thickBot="1">
      <c r="A88" s="63"/>
      <c r="B88" s="362"/>
      <c r="C88" s="385"/>
      <c r="D88" s="363"/>
      <c r="E88" s="388"/>
      <c r="F88" s="362"/>
      <c r="G88" s="385"/>
      <c r="H88" s="363"/>
      <c r="I88" s="357"/>
      <c r="J88" s="357"/>
      <c r="K88" s="362"/>
      <c r="L88" s="385"/>
      <c r="M88" s="363"/>
      <c r="N88" s="362"/>
      <c r="O88" s="363"/>
      <c r="P88" s="362"/>
      <c r="Q88" s="363"/>
      <c r="R88" s="357"/>
      <c r="S88" s="368"/>
      <c r="T88" s="369"/>
      <c r="U88" s="368"/>
      <c r="V88" s="369"/>
      <c r="W88" s="405"/>
      <c r="X88" s="362"/>
      <c r="Y88" s="363"/>
      <c r="Z88" s="63"/>
      <c r="AA88" s="405"/>
      <c r="AB88" s="405"/>
      <c r="AC88" s="405"/>
      <c r="AD88" s="405"/>
      <c r="AE88" s="63"/>
      <c r="AF88" s="418"/>
      <c r="AG88" s="407"/>
      <c r="AH88" s="362"/>
      <c r="AI88" s="385"/>
      <c r="AJ88" s="385"/>
      <c r="AK88" s="385"/>
      <c r="AL88" s="385"/>
      <c r="AM88" s="363"/>
      <c r="AN88" s="63"/>
    </row>
    <row r="89" spans="1:40" ht="19.899999999999999" customHeight="1" thickBot="1">
      <c r="A89" s="63"/>
      <c r="B89" s="358" t="s">
        <v>52</v>
      </c>
      <c r="C89" s="384"/>
      <c r="D89" s="359"/>
      <c r="E89" s="386" t="s">
        <v>95</v>
      </c>
      <c r="F89" s="358" t="s">
        <v>96</v>
      </c>
      <c r="G89" s="384"/>
      <c r="H89" s="359"/>
      <c r="I89" s="355" t="s">
        <v>55</v>
      </c>
      <c r="J89" s="355" t="s">
        <v>99</v>
      </c>
      <c r="K89" s="358" t="s">
        <v>100</v>
      </c>
      <c r="L89" s="384"/>
      <c r="M89" s="359"/>
      <c r="N89" s="358" t="s">
        <v>101</v>
      </c>
      <c r="O89" s="359"/>
      <c r="P89" s="358" t="s">
        <v>73</v>
      </c>
      <c r="Q89" s="359"/>
      <c r="R89" s="355" t="s">
        <v>102</v>
      </c>
      <c r="S89" s="364" t="s">
        <v>103</v>
      </c>
      <c r="T89" s="365"/>
      <c r="U89" s="364" t="s">
        <v>104</v>
      </c>
      <c r="V89" s="365"/>
      <c r="W89" s="403" t="s">
        <v>293</v>
      </c>
      <c r="X89" s="358" t="s">
        <v>105</v>
      </c>
      <c r="Y89" s="359"/>
      <c r="Z89" s="355" t="s">
        <v>64</v>
      </c>
      <c r="AA89" s="403" t="s">
        <v>276</v>
      </c>
      <c r="AB89" s="403">
        <v>100</v>
      </c>
      <c r="AC89" s="403" t="s">
        <v>303</v>
      </c>
      <c r="AD89" s="403" t="s">
        <v>303</v>
      </c>
      <c r="AE89" s="403" t="s">
        <v>276</v>
      </c>
      <c r="AF89" s="60" t="s">
        <v>262</v>
      </c>
      <c r="AG89" s="60" t="s">
        <v>263</v>
      </c>
      <c r="AH89" s="411" t="s">
        <v>264</v>
      </c>
      <c r="AI89" s="412"/>
      <c r="AJ89" s="412"/>
      <c r="AK89" s="412"/>
      <c r="AL89" s="412"/>
      <c r="AM89" s="413"/>
      <c r="AN89" s="63"/>
    </row>
    <row r="90" spans="1:40" ht="40.15" customHeight="1" thickBot="1">
      <c r="A90" s="63"/>
      <c r="B90" s="360"/>
      <c r="C90" s="371"/>
      <c r="D90" s="361"/>
      <c r="E90" s="387"/>
      <c r="F90" s="360"/>
      <c r="G90" s="371"/>
      <c r="H90" s="361"/>
      <c r="I90" s="356"/>
      <c r="J90" s="356"/>
      <c r="K90" s="360"/>
      <c r="L90" s="371"/>
      <c r="M90" s="361"/>
      <c r="N90" s="360"/>
      <c r="O90" s="361"/>
      <c r="P90" s="360"/>
      <c r="Q90" s="361"/>
      <c r="R90" s="356"/>
      <c r="S90" s="366"/>
      <c r="T90" s="367"/>
      <c r="U90" s="366"/>
      <c r="V90" s="367"/>
      <c r="W90" s="404"/>
      <c r="X90" s="360"/>
      <c r="Y90" s="361"/>
      <c r="Z90" s="356"/>
      <c r="AA90" s="404"/>
      <c r="AB90" s="404"/>
      <c r="AC90" s="404"/>
      <c r="AD90" s="404"/>
      <c r="AE90" s="404"/>
      <c r="AF90" s="61" t="s">
        <v>276</v>
      </c>
      <c r="AG90" s="62" t="s">
        <v>266</v>
      </c>
      <c r="AH90" s="414" t="s">
        <v>729</v>
      </c>
      <c r="AI90" s="415"/>
      <c r="AJ90" s="415"/>
      <c r="AK90" s="415"/>
      <c r="AL90" s="415"/>
      <c r="AM90" s="416"/>
      <c r="AN90" s="344"/>
    </row>
    <row r="91" spans="1:40" ht="40.15" customHeight="1" thickBot="1">
      <c r="A91" s="63"/>
      <c r="B91" s="360"/>
      <c r="C91" s="371"/>
      <c r="D91" s="361"/>
      <c r="E91" s="387"/>
      <c r="F91" s="360"/>
      <c r="G91" s="371"/>
      <c r="H91" s="361"/>
      <c r="I91" s="356"/>
      <c r="J91" s="356"/>
      <c r="K91" s="360"/>
      <c r="L91" s="371"/>
      <c r="M91" s="361"/>
      <c r="N91" s="360"/>
      <c r="O91" s="361"/>
      <c r="P91" s="360"/>
      <c r="Q91" s="361"/>
      <c r="R91" s="356"/>
      <c r="S91" s="366"/>
      <c r="T91" s="367"/>
      <c r="U91" s="366"/>
      <c r="V91" s="367"/>
      <c r="W91" s="404"/>
      <c r="X91" s="360"/>
      <c r="Y91" s="361"/>
      <c r="Z91" s="356"/>
      <c r="AA91" s="404"/>
      <c r="AB91" s="404"/>
      <c r="AC91" s="404"/>
      <c r="AD91" s="404"/>
      <c r="AE91" s="404"/>
      <c r="AF91" s="61" t="s">
        <v>395</v>
      </c>
      <c r="AG91" s="62" t="s">
        <v>267</v>
      </c>
      <c r="AH91" s="414" t="s">
        <v>730</v>
      </c>
      <c r="AI91" s="415"/>
      <c r="AJ91" s="415"/>
      <c r="AK91" s="415"/>
      <c r="AL91" s="415"/>
      <c r="AM91" s="416"/>
      <c r="AN91" s="344"/>
    </row>
    <row r="92" spans="1:40" ht="40.15" customHeight="1" thickBot="1">
      <c r="A92" s="63"/>
      <c r="B92" s="360"/>
      <c r="C92" s="371"/>
      <c r="D92" s="361"/>
      <c r="E92" s="387"/>
      <c r="F92" s="360"/>
      <c r="G92" s="371"/>
      <c r="H92" s="361"/>
      <c r="I92" s="356"/>
      <c r="J92" s="356"/>
      <c r="K92" s="360"/>
      <c r="L92" s="371"/>
      <c r="M92" s="361"/>
      <c r="N92" s="360"/>
      <c r="O92" s="361"/>
      <c r="P92" s="360"/>
      <c r="Q92" s="361"/>
      <c r="R92" s="356"/>
      <c r="S92" s="366"/>
      <c r="T92" s="367"/>
      <c r="U92" s="366"/>
      <c r="V92" s="367"/>
      <c r="W92" s="404"/>
      <c r="X92" s="360"/>
      <c r="Y92" s="361"/>
      <c r="Z92" s="356"/>
      <c r="AA92" s="404"/>
      <c r="AB92" s="404"/>
      <c r="AC92" s="404"/>
      <c r="AD92" s="404"/>
      <c r="AE92" s="404"/>
      <c r="AF92" s="61" t="s">
        <v>395</v>
      </c>
      <c r="AG92" s="62" t="s">
        <v>268</v>
      </c>
      <c r="AH92" s="414" t="s">
        <v>733</v>
      </c>
      <c r="AI92" s="415"/>
      <c r="AJ92" s="415"/>
      <c r="AK92" s="415"/>
      <c r="AL92" s="415"/>
      <c r="AM92" s="416"/>
      <c r="AN92" s="344"/>
    </row>
    <row r="93" spans="1:40" ht="40.15" customHeight="1" thickBot="1">
      <c r="A93" s="63"/>
      <c r="B93" s="360"/>
      <c r="C93" s="371"/>
      <c r="D93" s="361"/>
      <c r="E93" s="387"/>
      <c r="F93" s="360"/>
      <c r="G93" s="371"/>
      <c r="H93" s="361"/>
      <c r="I93" s="356"/>
      <c r="J93" s="356"/>
      <c r="K93" s="360"/>
      <c r="L93" s="371"/>
      <c r="M93" s="361"/>
      <c r="N93" s="360"/>
      <c r="O93" s="361"/>
      <c r="P93" s="360"/>
      <c r="Q93" s="361"/>
      <c r="R93" s="356"/>
      <c r="S93" s="366"/>
      <c r="T93" s="367"/>
      <c r="U93" s="366"/>
      <c r="V93" s="367"/>
      <c r="W93" s="404"/>
      <c r="X93" s="360"/>
      <c r="Y93" s="361"/>
      <c r="Z93" s="356"/>
      <c r="AA93" s="404"/>
      <c r="AB93" s="404"/>
      <c r="AC93" s="404"/>
      <c r="AD93" s="404"/>
      <c r="AE93" s="404"/>
      <c r="AF93" s="61" t="s">
        <v>276</v>
      </c>
      <c r="AG93" s="62" t="s">
        <v>269</v>
      </c>
      <c r="AH93" s="414" t="s">
        <v>732</v>
      </c>
      <c r="AI93" s="415"/>
      <c r="AJ93" s="415"/>
      <c r="AK93" s="415"/>
      <c r="AL93" s="415"/>
      <c r="AM93" s="416"/>
      <c r="AN93" s="344"/>
    </row>
    <row r="94" spans="1:40" ht="40.15" customHeight="1" thickBot="1">
      <c r="A94" s="63"/>
      <c r="B94" s="360"/>
      <c r="C94" s="371"/>
      <c r="D94" s="361"/>
      <c r="E94" s="387"/>
      <c r="F94" s="360"/>
      <c r="G94" s="371"/>
      <c r="H94" s="361"/>
      <c r="I94" s="356"/>
      <c r="J94" s="356"/>
      <c r="K94" s="360"/>
      <c r="L94" s="371"/>
      <c r="M94" s="361"/>
      <c r="N94" s="360"/>
      <c r="O94" s="361"/>
      <c r="P94" s="360"/>
      <c r="Q94" s="361"/>
      <c r="R94" s="356"/>
      <c r="S94" s="366"/>
      <c r="T94" s="367"/>
      <c r="U94" s="366"/>
      <c r="V94" s="367"/>
      <c r="W94" s="404"/>
      <c r="X94" s="360"/>
      <c r="Y94" s="361"/>
      <c r="Z94" s="356"/>
      <c r="AA94" s="404"/>
      <c r="AB94" s="404"/>
      <c r="AC94" s="404"/>
      <c r="AD94" s="404"/>
      <c r="AE94" s="404"/>
      <c r="AF94" s="61" t="s">
        <v>395</v>
      </c>
      <c r="AG94" s="62" t="s">
        <v>270</v>
      </c>
      <c r="AH94" s="414" t="s">
        <v>747</v>
      </c>
      <c r="AI94" s="415"/>
      <c r="AJ94" s="415"/>
      <c r="AK94" s="415"/>
      <c r="AL94" s="415"/>
      <c r="AM94" s="416"/>
      <c r="AN94" s="344"/>
    </row>
    <row r="95" spans="1:40" ht="39" customHeight="1" thickBot="1">
      <c r="A95" s="63"/>
      <c r="B95" s="360"/>
      <c r="C95" s="371"/>
      <c r="D95" s="361"/>
      <c r="E95" s="387"/>
      <c r="F95" s="360"/>
      <c r="G95" s="371"/>
      <c r="H95" s="361"/>
      <c r="I95" s="356"/>
      <c r="J95" s="356"/>
      <c r="K95" s="360"/>
      <c r="L95" s="371"/>
      <c r="M95" s="361"/>
      <c r="N95" s="360"/>
      <c r="O95" s="361"/>
      <c r="P95" s="360"/>
      <c r="Q95" s="361"/>
      <c r="R95" s="356"/>
      <c r="S95" s="366"/>
      <c r="T95" s="367"/>
      <c r="U95" s="366"/>
      <c r="V95" s="367"/>
      <c r="W95" s="404"/>
      <c r="X95" s="360"/>
      <c r="Y95" s="361"/>
      <c r="Z95" s="357"/>
      <c r="AA95" s="404"/>
      <c r="AB95" s="404"/>
      <c r="AC95" s="404"/>
      <c r="AD95" s="404"/>
      <c r="AE95" s="405"/>
      <c r="AF95" s="417" t="s">
        <v>395</v>
      </c>
      <c r="AG95" s="406" t="s">
        <v>271</v>
      </c>
      <c r="AH95" s="408" t="s">
        <v>735</v>
      </c>
      <c r="AI95" s="409"/>
      <c r="AJ95" s="409"/>
      <c r="AK95" s="409"/>
      <c r="AL95" s="409"/>
      <c r="AM95" s="410"/>
      <c r="AN95" s="344"/>
    </row>
    <row r="96" spans="1:40" ht="1.1499999999999999" customHeight="1" thickBot="1">
      <c r="A96" s="63"/>
      <c r="B96" s="362"/>
      <c r="C96" s="385"/>
      <c r="D96" s="363"/>
      <c r="E96" s="388"/>
      <c r="F96" s="362"/>
      <c r="G96" s="385"/>
      <c r="H96" s="363"/>
      <c r="I96" s="357"/>
      <c r="J96" s="357"/>
      <c r="K96" s="362"/>
      <c r="L96" s="385"/>
      <c r="M96" s="363"/>
      <c r="N96" s="362"/>
      <c r="O96" s="363"/>
      <c r="P96" s="362"/>
      <c r="Q96" s="363"/>
      <c r="R96" s="357"/>
      <c r="S96" s="368"/>
      <c r="T96" s="369"/>
      <c r="U96" s="368"/>
      <c r="V96" s="369"/>
      <c r="W96" s="405"/>
      <c r="X96" s="362"/>
      <c r="Y96" s="363"/>
      <c r="Z96" s="63"/>
      <c r="AA96" s="405"/>
      <c r="AB96" s="405"/>
      <c r="AC96" s="405"/>
      <c r="AD96" s="405"/>
      <c r="AE96" s="63"/>
      <c r="AF96" s="418"/>
      <c r="AG96" s="407"/>
      <c r="AH96" s="362"/>
      <c r="AI96" s="385"/>
      <c r="AJ96" s="385"/>
      <c r="AK96" s="385"/>
      <c r="AL96" s="385"/>
      <c r="AM96" s="363"/>
      <c r="AN96" s="63"/>
    </row>
    <row r="97" spans="1:40" ht="19.899999999999999" customHeight="1" thickBot="1">
      <c r="A97" s="63"/>
      <c r="B97" s="358" t="s">
        <v>52</v>
      </c>
      <c r="C97" s="384"/>
      <c r="D97" s="359"/>
      <c r="E97" s="386" t="s">
        <v>106</v>
      </c>
      <c r="F97" s="358" t="s">
        <v>107</v>
      </c>
      <c r="G97" s="384"/>
      <c r="H97" s="359"/>
      <c r="I97" s="355" t="s">
        <v>55</v>
      </c>
      <c r="J97" s="355" t="s">
        <v>742</v>
      </c>
      <c r="K97" s="358" t="s">
        <v>98</v>
      </c>
      <c r="L97" s="384"/>
      <c r="M97" s="359"/>
      <c r="N97" s="358" t="s">
        <v>92</v>
      </c>
      <c r="O97" s="359"/>
      <c r="P97" s="358" t="s">
        <v>73</v>
      </c>
      <c r="Q97" s="359"/>
      <c r="R97" s="355" t="s">
        <v>74</v>
      </c>
      <c r="S97" s="364" t="s">
        <v>75</v>
      </c>
      <c r="T97" s="365"/>
      <c r="U97" s="364" t="s">
        <v>76</v>
      </c>
      <c r="V97" s="365"/>
      <c r="W97" s="403" t="s">
        <v>297</v>
      </c>
      <c r="X97" s="358" t="s">
        <v>93</v>
      </c>
      <c r="Y97" s="359"/>
      <c r="Z97" s="355" t="s">
        <v>64</v>
      </c>
      <c r="AA97" s="403" t="s">
        <v>276</v>
      </c>
      <c r="AB97" s="403">
        <v>100</v>
      </c>
      <c r="AC97" s="403" t="s">
        <v>303</v>
      </c>
      <c r="AD97" s="403" t="s">
        <v>303</v>
      </c>
      <c r="AE97" s="403" t="s">
        <v>275</v>
      </c>
      <c r="AF97" s="60" t="s">
        <v>262</v>
      </c>
      <c r="AG97" s="60" t="s">
        <v>263</v>
      </c>
      <c r="AH97" s="411" t="s">
        <v>264</v>
      </c>
      <c r="AI97" s="412"/>
      <c r="AJ97" s="412"/>
      <c r="AK97" s="412"/>
      <c r="AL97" s="412"/>
      <c r="AM97" s="413"/>
      <c r="AN97" s="63"/>
    </row>
    <row r="98" spans="1:40" ht="40.15" customHeight="1" thickBot="1">
      <c r="A98" s="63"/>
      <c r="B98" s="360"/>
      <c r="C98" s="371"/>
      <c r="D98" s="361"/>
      <c r="E98" s="387"/>
      <c r="F98" s="360"/>
      <c r="G98" s="371"/>
      <c r="H98" s="361"/>
      <c r="I98" s="356"/>
      <c r="J98" s="356"/>
      <c r="K98" s="360"/>
      <c r="L98" s="371"/>
      <c r="M98" s="361"/>
      <c r="N98" s="360"/>
      <c r="O98" s="361"/>
      <c r="P98" s="360"/>
      <c r="Q98" s="361"/>
      <c r="R98" s="356"/>
      <c r="S98" s="366"/>
      <c r="T98" s="367"/>
      <c r="U98" s="366"/>
      <c r="V98" s="367"/>
      <c r="W98" s="404"/>
      <c r="X98" s="360"/>
      <c r="Y98" s="361"/>
      <c r="Z98" s="356"/>
      <c r="AA98" s="404"/>
      <c r="AB98" s="404"/>
      <c r="AC98" s="404"/>
      <c r="AD98" s="404"/>
      <c r="AE98" s="404"/>
      <c r="AF98" s="61" t="s">
        <v>275</v>
      </c>
      <c r="AG98" s="62" t="s">
        <v>266</v>
      </c>
      <c r="AH98" s="414" t="s">
        <v>729</v>
      </c>
      <c r="AI98" s="415"/>
      <c r="AJ98" s="415"/>
      <c r="AK98" s="415"/>
      <c r="AL98" s="415"/>
      <c r="AM98" s="416"/>
      <c r="AN98" s="344"/>
    </row>
    <row r="99" spans="1:40" ht="40.15" customHeight="1" thickBot="1">
      <c r="A99" s="63"/>
      <c r="B99" s="360"/>
      <c r="C99" s="371"/>
      <c r="D99" s="361"/>
      <c r="E99" s="387"/>
      <c r="F99" s="360"/>
      <c r="G99" s="371"/>
      <c r="H99" s="361"/>
      <c r="I99" s="356"/>
      <c r="J99" s="356"/>
      <c r="K99" s="360"/>
      <c r="L99" s="371"/>
      <c r="M99" s="361"/>
      <c r="N99" s="360"/>
      <c r="O99" s="361"/>
      <c r="P99" s="360"/>
      <c r="Q99" s="361"/>
      <c r="R99" s="356"/>
      <c r="S99" s="366"/>
      <c r="T99" s="367"/>
      <c r="U99" s="366"/>
      <c r="V99" s="367"/>
      <c r="W99" s="404"/>
      <c r="X99" s="360"/>
      <c r="Y99" s="361"/>
      <c r="Z99" s="356"/>
      <c r="AA99" s="404"/>
      <c r="AB99" s="404"/>
      <c r="AC99" s="404"/>
      <c r="AD99" s="404"/>
      <c r="AE99" s="404"/>
      <c r="AF99" s="61" t="s">
        <v>276</v>
      </c>
      <c r="AG99" s="62" t="s">
        <v>267</v>
      </c>
      <c r="AH99" s="414" t="s">
        <v>730</v>
      </c>
      <c r="AI99" s="415"/>
      <c r="AJ99" s="415"/>
      <c r="AK99" s="415"/>
      <c r="AL99" s="415"/>
      <c r="AM99" s="416"/>
      <c r="AN99" s="344"/>
    </row>
    <row r="100" spans="1:40" ht="40.15" customHeight="1" thickBot="1">
      <c r="A100" s="63"/>
      <c r="B100" s="360"/>
      <c r="C100" s="371"/>
      <c r="D100" s="361"/>
      <c r="E100" s="387"/>
      <c r="F100" s="360"/>
      <c r="G100" s="371"/>
      <c r="H100" s="361"/>
      <c r="I100" s="356"/>
      <c r="J100" s="356"/>
      <c r="K100" s="360"/>
      <c r="L100" s="371"/>
      <c r="M100" s="361"/>
      <c r="N100" s="360"/>
      <c r="O100" s="361"/>
      <c r="P100" s="360"/>
      <c r="Q100" s="361"/>
      <c r="R100" s="356"/>
      <c r="S100" s="366"/>
      <c r="T100" s="367"/>
      <c r="U100" s="366"/>
      <c r="V100" s="367"/>
      <c r="W100" s="404"/>
      <c r="X100" s="360"/>
      <c r="Y100" s="361"/>
      <c r="Z100" s="356"/>
      <c r="AA100" s="404"/>
      <c r="AB100" s="404"/>
      <c r="AC100" s="404"/>
      <c r="AD100" s="404"/>
      <c r="AE100" s="404"/>
      <c r="AF100" s="61" t="s">
        <v>276</v>
      </c>
      <c r="AG100" s="62" t="s">
        <v>268</v>
      </c>
      <c r="AH100" s="414" t="s">
        <v>733</v>
      </c>
      <c r="AI100" s="415"/>
      <c r="AJ100" s="415"/>
      <c r="AK100" s="415"/>
      <c r="AL100" s="415"/>
      <c r="AM100" s="416"/>
      <c r="AN100" s="344"/>
    </row>
    <row r="101" spans="1:40" ht="40.15" customHeight="1" thickBot="1">
      <c r="A101" s="63"/>
      <c r="B101" s="360"/>
      <c r="C101" s="371"/>
      <c r="D101" s="361"/>
      <c r="E101" s="387"/>
      <c r="F101" s="360"/>
      <c r="G101" s="371"/>
      <c r="H101" s="361"/>
      <c r="I101" s="356"/>
      <c r="J101" s="356"/>
      <c r="K101" s="360"/>
      <c r="L101" s="371"/>
      <c r="M101" s="361"/>
      <c r="N101" s="360"/>
      <c r="O101" s="361"/>
      <c r="P101" s="360"/>
      <c r="Q101" s="361"/>
      <c r="R101" s="356"/>
      <c r="S101" s="366"/>
      <c r="T101" s="367"/>
      <c r="U101" s="366"/>
      <c r="V101" s="367"/>
      <c r="W101" s="404"/>
      <c r="X101" s="360"/>
      <c r="Y101" s="361"/>
      <c r="Z101" s="356"/>
      <c r="AA101" s="404"/>
      <c r="AB101" s="404"/>
      <c r="AC101" s="404"/>
      <c r="AD101" s="404"/>
      <c r="AE101" s="404"/>
      <c r="AF101" s="61" t="s">
        <v>276</v>
      </c>
      <c r="AG101" s="62" t="s">
        <v>269</v>
      </c>
      <c r="AH101" s="414" t="s">
        <v>732</v>
      </c>
      <c r="AI101" s="415"/>
      <c r="AJ101" s="415"/>
      <c r="AK101" s="415"/>
      <c r="AL101" s="415"/>
      <c r="AM101" s="416"/>
      <c r="AN101" s="344"/>
    </row>
    <row r="102" spans="1:40" ht="40.15" customHeight="1" thickBot="1">
      <c r="A102" s="63"/>
      <c r="B102" s="360"/>
      <c r="C102" s="371"/>
      <c r="D102" s="361"/>
      <c r="E102" s="387"/>
      <c r="F102" s="360"/>
      <c r="G102" s="371"/>
      <c r="H102" s="361"/>
      <c r="I102" s="356"/>
      <c r="J102" s="356"/>
      <c r="K102" s="360"/>
      <c r="L102" s="371"/>
      <c r="M102" s="361"/>
      <c r="N102" s="360"/>
      <c r="O102" s="361"/>
      <c r="P102" s="360"/>
      <c r="Q102" s="361"/>
      <c r="R102" s="356"/>
      <c r="S102" s="366"/>
      <c r="T102" s="367"/>
      <c r="U102" s="366"/>
      <c r="V102" s="367"/>
      <c r="W102" s="404"/>
      <c r="X102" s="360"/>
      <c r="Y102" s="361"/>
      <c r="Z102" s="356"/>
      <c r="AA102" s="404"/>
      <c r="AB102" s="404"/>
      <c r="AC102" s="404"/>
      <c r="AD102" s="404"/>
      <c r="AE102" s="404"/>
      <c r="AF102" s="61" t="s">
        <v>276</v>
      </c>
      <c r="AG102" s="62" t="s">
        <v>270</v>
      </c>
      <c r="AH102" s="414" t="s">
        <v>747</v>
      </c>
      <c r="AI102" s="415"/>
      <c r="AJ102" s="415"/>
      <c r="AK102" s="415"/>
      <c r="AL102" s="415"/>
      <c r="AM102" s="416"/>
      <c r="AN102" s="344"/>
    </row>
    <row r="103" spans="1:40" ht="39" customHeight="1" thickBot="1">
      <c r="A103" s="63"/>
      <c r="B103" s="360"/>
      <c r="C103" s="371"/>
      <c r="D103" s="361"/>
      <c r="E103" s="387"/>
      <c r="F103" s="360"/>
      <c r="G103" s="371"/>
      <c r="H103" s="361"/>
      <c r="I103" s="356"/>
      <c r="J103" s="356"/>
      <c r="K103" s="360"/>
      <c r="L103" s="371"/>
      <c r="M103" s="361"/>
      <c r="N103" s="360"/>
      <c r="O103" s="361"/>
      <c r="P103" s="360"/>
      <c r="Q103" s="361"/>
      <c r="R103" s="356"/>
      <c r="S103" s="366"/>
      <c r="T103" s="367"/>
      <c r="U103" s="366"/>
      <c r="V103" s="367"/>
      <c r="W103" s="404"/>
      <c r="X103" s="360"/>
      <c r="Y103" s="361"/>
      <c r="Z103" s="357"/>
      <c r="AA103" s="404"/>
      <c r="AB103" s="404"/>
      <c r="AC103" s="404"/>
      <c r="AD103" s="404"/>
      <c r="AE103" s="405"/>
      <c r="AF103" s="417" t="s">
        <v>395</v>
      </c>
      <c r="AG103" s="406" t="s">
        <v>271</v>
      </c>
      <c r="AH103" s="408" t="s">
        <v>735</v>
      </c>
      <c r="AI103" s="409"/>
      <c r="AJ103" s="409"/>
      <c r="AK103" s="409"/>
      <c r="AL103" s="409"/>
      <c r="AM103" s="410"/>
      <c r="AN103" s="344"/>
    </row>
    <row r="104" spans="1:40" ht="1.1499999999999999" customHeight="1" thickBot="1">
      <c r="A104" s="63"/>
      <c r="B104" s="362"/>
      <c r="C104" s="385"/>
      <c r="D104" s="363"/>
      <c r="E104" s="388"/>
      <c r="F104" s="362"/>
      <c r="G104" s="385"/>
      <c r="H104" s="363"/>
      <c r="I104" s="357"/>
      <c r="J104" s="357"/>
      <c r="K104" s="362"/>
      <c r="L104" s="385"/>
      <c r="M104" s="363"/>
      <c r="N104" s="362"/>
      <c r="O104" s="363"/>
      <c r="P104" s="362"/>
      <c r="Q104" s="363"/>
      <c r="R104" s="357"/>
      <c r="S104" s="368"/>
      <c r="T104" s="369"/>
      <c r="U104" s="368"/>
      <c r="V104" s="369"/>
      <c r="W104" s="405"/>
      <c r="X104" s="362"/>
      <c r="Y104" s="363"/>
      <c r="Z104" s="63"/>
      <c r="AA104" s="405"/>
      <c r="AB104" s="405"/>
      <c r="AC104" s="405"/>
      <c r="AD104" s="405"/>
      <c r="AE104" s="63"/>
      <c r="AF104" s="418"/>
      <c r="AG104" s="407"/>
      <c r="AH104" s="362"/>
      <c r="AI104" s="385"/>
      <c r="AJ104" s="385"/>
      <c r="AK104" s="385"/>
      <c r="AL104" s="385"/>
      <c r="AM104" s="363"/>
      <c r="AN104" s="63"/>
    </row>
    <row r="105" spans="1:40" ht="19.899999999999999" customHeight="1" thickBot="1">
      <c r="A105" s="63"/>
      <c r="B105" s="358" t="s">
        <v>52</v>
      </c>
      <c r="C105" s="384"/>
      <c r="D105" s="359"/>
      <c r="E105" s="386" t="s">
        <v>109</v>
      </c>
      <c r="F105" s="358" t="s">
        <v>110</v>
      </c>
      <c r="G105" s="384"/>
      <c r="H105" s="359"/>
      <c r="I105" s="355" t="s">
        <v>55</v>
      </c>
      <c r="J105" s="355" t="s">
        <v>111</v>
      </c>
      <c r="K105" s="358" t="s">
        <v>112</v>
      </c>
      <c r="L105" s="384"/>
      <c r="M105" s="359"/>
      <c r="N105" s="358" t="s">
        <v>92</v>
      </c>
      <c r="O105" s="359"/>
      <c r="P105" s="358" t="s">
        <v>73</v>
      </c>
      <c r="Q105" s="359"/>
      <c r="R105" s="355" t="s">
        <v>74</v>
      </c>
      <c r="S105" s="364" t="s">
        <v>75</v>
      </c>
      <c r="T105" s="365"/>
      <c r="U105" s="364" t="s">
        <v>76</v>
      </c>
      <c r="V105" s="365"/>
      <c r="W105" s="403" t="s">
        <v>297</v>
      </c>
      <c r="X105" s="358" t="s">
        <v>744</v>
      </c>
      <c r="Y105" s="359"/>
      <c r="Z105" s="355" t="s">
        <v>64</v>
      </c>
      <c r="AA105" s="403" t="s">
        <v>276</v>
      </c>
      <c r="AB105" s="403">
        <v>100</v>
      </c>
      <c r="AC105" s="403" t="s">
        <v>304</v>
      </c>
      <c r="AD105" s="403" t="s">
        <v>304</v>
      </c>
      <c r="AE105" s="403" t="s">
        <v>275</v>
      </c>
      <c r="AF105" s="60" t="s">
        <v>262</v>
      </c>
      <c r="AG105" s="60" t="s">
        <v>263</v>
      </c>
      <c r="AH105" s="411" t="s">
        <v>264</v>
      </c>
      <c r="AI105" s="412"/>
      <c r="AJ105" s="412"/>
      <c r="AK105" s="412"/>
      <c r="AL105" s="412"/>
      <c r="AM105" s="413"/>
      <c r="AN105" s="63"/>
    </row>
    <row r="106" spans="1:40" ht="40.15" customHeight="1" thickBot="1">
      <c r="A106" s="63"/>
      <c r="B106" s="360"/>
      <c r="C106" s="371"/>
      <c r="D106" s="361"/>
      <c r="E106" s="387"/>
      <c r="F106" s="360"/>
      <c r="G106" s="371"/>
      <c r="H106" s="361"/>
      <c r="I106" s="356"/>
      <c r="J106" s="356"/>
      <c r="K106" s="360"/>
      <c r="L106" s="371"/>
      <c r="M106" s="361"/>
      <c r="N106" s="360"/>
      <c r="O106" s="361"/>
      <c r="P106" s="360"/>
      <c r="Q106" s="361"/>
      <c r="R106" s="356"/>
      <c r="S106" s="366"/>
      <c r="T106" s="367"/>
      <c r="U106" s="366"/>
      <c r="V106" s="367"/>
      <c r="W106" s="404"/>
      <c r="X106" s="360"/>
      <c r="Y106" s="361"/>
      <c r="Z106" s="356"/>
      <c r="AA106" s="404"/>
      <c r="AB106" s="404"/>
      <c r="AC106" s="404"/>
      <c r="AD106" s="404"/>
      <c r="AE106" s="404"/>
      <c r="AF106" s="61" t="s">
        <v>275</v>
      </c>
      <c r="AG106" s="62" t="s">
        <v>266</v>
      </c>
      <c r="AH106" s="414" t="s">
        <v>748</v>
      </c>
      <c r="AI106" s="415"/>
      <c r="AJ106" s="415"/>
      <c r="AK106" s="415"/>
      <c r="AL106" s="415"/>
      <c r="AM106" s="416"/>
      <c r="AN106" s="344"/>
    </row>
    <row r="107" spans="1:40" ht="40.15" customHeight="1" thickBot="1">
      <c r="A107" s="63"/>
      <c r="B107" s="360"/>
      <c r="C107" s="371"/>
      <c r="D107" s="361"/>
      <c r="E107" s="387"/>
      <c r="F107" s="360"/>
      <c r="G107" s="371"/>
      <c r="H107" s="361"/>
      <c r="I107" s="356"/>
      <c r="J107" s="356"/>
      <c r="K107" s="360"/>
      <c r="L107" s="371"/>
      <c r="M107" s="361"/>
      <c r="N107" s="360"/>
      <c r="O107" s="361"/>
      <c r="P107" s="360"/>
      <c r="Q107" s="361"/>
      <c r="R107" s="356"/>
      <c r="S107" s="366"/>
      <c r="T107" s="367"/>
      <c r="U107" s="366"/>
      <c r="V107" s="367"/>
      <c r="W107" s="404"/>
      <c r="X107" s="360"/>
      <c r="Y107" s="361"/>
      <c r="Z107" s="356"/>
      <c r="AA107" s="404"/>
      <c r="AB107" s="404"/>
      <c r="AC107" s="404"/>
      <c r="AD107" s="404"/>
      <c r="AE107" s="404"/>
      <c r="AF107" s="61" t="s">
        <v>265</v>
      </c>
      <c r="AG107" s="62" t="s">
        <v>267</v>
      </c>
      <c r="AH107" s="414"/>
      <c r="AI107" s="415"/>
      <c r="AJ107" s="415"/>
      <c r="AK107" s="415"/>
      <c r="AL107" s="415"/>
      <c r="AM107" s="416"/>
      <c r="AN107" s="344"/>
    </row>
    <row r="108" spans="1:40" ht="40.15" customHeight="1" thickBot="1">
      <c r="A108" s="63"/>
      <c r="B108" s="360"/>
      <c r="C108" s="371"/>
      <c r="D108" s="361"/>
      <c r="E108" s="387"/>
      <c r="F108" s="360"/>
      <c r="G108" s="371"/>
      <c r="H108" s="361"/>
      <c r="I108" s="356"/>
      <c r="J108" s="356"/>
      <c r="K108" s="360"/>
      <c r="L108" s="371"/>
      <c r="M108" s="361"/>
      <c r="N108" s="360"/>
      <c r="O108" s="361"/>
      <c r="P108" s="360"/>
      <c r="Q108" s="361"/>
      <c r="R108" s="356"/>
      <c r="S108" s="366"/>
      <c r="T108" s="367"/>
      <c r="U108" s="366"/>
      <c r="V108" s="367"/>
      <c r="W108" s="404"/>
      <c r="X108" s="360"/>
      <c r="Y108" s="361"/>
      <c r="Z108" s="356"/>
      <c r="AA108" s="404"/>
      <c r="AB108" s="404"/>
      <c r="AC108" s="404"/>
      <c r="AD108" s="404"/>
      <c r="AE108" s="404"/>
      <c r="AF108" s="61" t="s">
        <v>265</v>
      </c>
      <c r="AG108" s="62" t="s">
        <v>268</v>
      </c>
      <c r="AH108" s="414"/>
      <c r="AI108" s="415"/>
      <c r="AJ108" s="415"/>
      <c r="AK108" s="415"/>
      <c r="AL108" s="415"/>
      <c r="AM108" s="416"/>
      <c r="AN108" s="344"/>
    </row>
    <row r="109" spans="1:40" ht="40.15" customHeight="1" thickBot="1">
      <c r="A109" s="63"/>
      <c r="B109" s="360"/>
      <c r="C109" s="371"/>
      <c r="D109" s="361"/>
      <c r="E109" s="387"/>
      <c r="F109" s="360"/>
      <c r="G109" s="371"/>
      <c r="H109" s="361"/>
      <c r="I109" s="356"/>
      <c r="J109" s="356"/>
      <c r="K109" s="360"/>
      <c r="L109" s="371"/>
      <c r="M109" s="361"/>
      <c r="N109" s="360"/>
      <c r="O109" s="361"/>
      <c r="P109" s="360"/>
      <c r="Q109" s="361"/>
      <c r="R109" s="356"/>
      <c r="S109" s="366"/>
      <c r="T109" s="367"/>
      <c r="U109" s="366"/>
      <c r="V109" s="367"/>
      <c r="W109" s="404"/>
      <c r="X109" s="360"/>
      <c r="Y109" s="361"/>
      <c r="Z109" s="356"/>
      <c r="AA109" s="404"/>
      <c r="AB109" s="404"/>
      <c r="AC109" s="404"/>
      <c r="AD109" s="404"/>
      <c r="AE109" s="404"/>
      <c r="AF109" s="61" t="s">
        <v>265</v>
      </c>
      <c r="AG109" s="62" t="s">
        <v>269</v>
      </c>
      <c r="AH109" s="414"/>
      <c r="AI109" s="415"/>
      <c r="AJ109" s="415"/>
      <c r="AK109" s="415"/>
      <c r="AL109" s="415"/>
      <c r="AM109" s="416"/>
      <c r="AN109" s="344"/>
    </row>
    <row r="110" spans="1:40" ht="40.15" customHeight="1" thickBot="1">
      <c r="A110" s="63"/>
      <c r="B110" s="360"/>
      <c r="C110" s="371"/>
      <c r="D110" s="361"/>
      <c r="E110" s="387"/>
      <c r="F110" s="360"/>
      <c r="G110" s="371"/>
      <c r="H110" s="361"/>
      <c r="I110" s="356"/>
      <c r="J110" s="356"/>
      <c r="K110" s="360"/>
      <c r="L110" s="371"/>
      <c r="M110" s="361"/>
      <c r="N110" s="360"/>
      <c r="O110" s="361"/>
      <c r="P110" s="360"/>
      <c r="Q110" s="361"/>
      <c r="R110" s="356"/>
      <c r="S110" s="366"/>
      <c r="T110" s="367"/>
      <c r="U110" s="366"/>
      <c r="V110" s="367"/>
      <c r="W110" s="404"/>
      <c r="X110" s="360"/>
      <c r="Y110" s="361"/>
      <c r="Z110" s="356"/>
      <c r="AA110" s="404"/>
      <c r="AB110" s="404"/>
      <c r="AC110" s="404"/>
      <c r="AD110" s="404"/>
      <c r="AE110" s="404"/>
      <c r="AF110" s="61" t="s">
        <v>265</v>
      </c>
      <c r="AG110" s="62" t="s">
        <v>270</v>
      </c>
      <c r="AH110" s="414"/>
      <c r="AI110" s="415"/>
      <c r="AJ110" s="415"/>
      <c r="AK110" s="415"/>
      <c r="AL110" s="415"/>
      <c r="AM110" s="416"/>
      <c r="AN110" s="344"/>
    </row>
    <row r="111" spans="1:40" ht="39" customHeight="1" thickBot="1">
      <c r="A111" s="63"/>
      <c r="B111" s="360"/>
      <c r="C111" s="371"/>
      <c r="D111" s="361"/>
      <c r="E111" s="387"/>
      <c r="F111" s="360"/>
      <c r="G111" s="371"/>
      <c r="H111" s="361"/>
      <c r="I111" s="356"/>
      <c r="J111" s="356"/>
      <c r="K111" s="360"/>
      <c r="L111" s="371"/>
      <c r="M111" s="361"/>
      <c r="N111" s="360"/>
      <c r="O111" s="361"/>
      <c r="P111" s="360"/>
      <c r="Q111" s="361"/>
      <c r="R111" s="356"/>
      <c r="S111" s="366"/>
      <c r="T111" s="367"/>
      <c r="U111" s="366"/>
      <c r="V111" s="367"/>
      <c r="W111" s="404"/>
      <c r="X111" s="360"/>
      <c r="Y111" s="361"/>
      <c r="Z111" s="357"/>
      <c r="AA111" s="404"/>
      <c r="AB111" s="404"/>
      <c r="AC111" s="404"/>
      <c r="AD111" s="404"/>
      <c r="AE111" s="405"/>
      <c r="AF111" s="417" t="s">
        <v>265</v>
      </c>
      <c r="AG111" s="406" t="s">
        <v>271</v>
      </c>
      <c r="AH111" s="408"/>
      <c r="AI111" s="409"/>
      <c r="AJ111" s="409"/>
      <c r="AK111" s="409"/>
      <c r="AL111" s="409"/>
      <c r="AM111" s="410"/>
      <c r="AN111" s="344"/>
    </row>
    <row r="112" spans="1:40" ht="1.1499999999999999" customHeight="1" thickBot="1">
      <c r="A112" s="63"/>
      <c r="B112" s="362"/>
      <c r="C112" s="385"/>
      <c r="D112" s="363"/>
      <c r="E112" s="388"/>
      <c r="F112" s="362"/>
      <c r="G112" s="385"/>
      <c r="H112" s="363"/>
      <c r="I112" s="357"/>
      <c r="J112" s="357"/>
      <c r="K112" s="362"/>
      <c r="L112" s="385"/>
      <c r="M112" s="363"/>
      <c r="N112" s="362"/>
      <c r="O112" s="363"/>
      <c r="P112" s="362"/>
      <c r="Q112" s="363"/>
      <c r="R112" s="357"/>
      <c r="S112" s="368"/>
      <c r="T112" s="369"/>
      <c r="U112" s="368"/>
      <c r="V112" s="369"/>
      <c r="W112" s="405"/>
      <c r="X112" s="362"/>
      <c r="Y112" s="363"/>
      <c r="Z112" s="63"/>
      <c r="AA112" s="405"/>
      <c r="AB112" s="405"/>
      <c r="AC112" s="405"/>
      <c r="AD112" s="405"/>
      <c r="AE112" s="63"/>
      <c r="AF112" s="418"/>
      <c r="AG112" s="407"/>
      <c r="AH112" s="362"/>
      <c r="AI112" s="385"/>
      <c r="AJ112" s="385"/>
      <c r="AK112" s="385"/>
      <c r="AL112" s="385"/>
      <c r="AM112" s="363"/>
      <c r="AN112" s="63"/>
    </row>
    <row r="113" spans="1:40" ht="18.75" customHeight="1" thickBot="1">
      <c r="A113" s="63"/>
      <c r="B113" s="358" t="s">
        <v>52</v>
      </c>
      <c r="C113" s="384"/>
      <c r="D113" s="359"/>
      <c r="E113" s="386" t="s">
        <v>114</v>
      </c>
      <c r="F113" s="358" t="s">
        <v>115</v>
      </c>
      <c r="G113" s="384"/>
      <c r="H113" s="359"/>
      <c r="I113" s="355" t="s">
        <v>55</v>
      </c>
      <c r="J113" s="355" t="s">
        <v>111</v>
      </c>
      <c r="K113" s="358" t="s">
        <v>112</v>
      </c>
      <c r="L113" s="384"/>
      <c r="M113" s="359"/>
      <c r="N113" s="358" t="s">
        <v>92</v>
      </c>
      <c r="O113" s="359"/>
      <c r="P113" s="358" t="s">
        <v>73</v>
      </c>
      <c r="Q113" s="359"/>
      <c r="R113" s="355" t="s">
        <v>74</v>
      </c>
      <c r="S113" s="364" t="s">
        <v>75</v>
      </c>
      <c r="T113" s="365"/>
      <c r="U113" s="364" t="s">
        <v>76</v>
      </c>
      <c r="V113" s="365"/>
      <c r="W113" s="403" t="s">
        <v>297</v>
      </c>
      <c r="X113" s="358" t="s">
        <v>745</v>
      </c>
      <c r="Y113" s="359"/>
      <c r="Z113" s="355" t="s">
        <v>64</v>
      </c>
      <c r="AA113" s="403" t="s">
        <v>276</v>
      </c>
      <c r="AB113" s="403">
        <v>100</v>
      </c>
      <c r="AC113" s="403" t="s">
        <v>304</v>
      </c>
      <c r="AD113" s="403" t="s">
        <v>304</v>
      </c>
      <c r="AE113" s="403" t="s">
        <v>275</v>
      </c>
      <c r="AF113" s="60" t="s">
        <v>262</v>
      </c>
      <c r="AG113" s="60" t="s">
        <v>263</v>
      </c>
      <c r="AH113" s="411" t="s">
        <v>264</v>
      </c>
      <c r="AI113" s="412"/>
      <c r="AJ113" s="412"/>
      <c r="AK113" s="412"/>
      <c r="AL113" s="412"/>
      <c r="AM113" s="413"/>
      <c r="AN113" s="63"/>
    </row>
    <row r="114" spans="1:40" ht="40.15" customHeight="1" thickBot="1">
      <c r="A114" s="63"/>
      <c r="B114" s="360"/>
      <c r="C114" s="371"/>
      <c r="D114" s="361"/>
      <c r="E114" s="387"/>
      <c r="F114" s="360"/>
      <c r="G114" s="371"/>
      <c r="H114" s="361"/>
      <c r="I114" s="356"/>
      <c r="J114" s="356"/>
      <c r="K114" s="360"/>
      <c r="L114" s="371"/>
      <c r="M114" s="361"/>
      <c r="N114" s="360"/>
      <c r="O114" s="361"/>
      <c r="P114" s="360"/>
      <c r="Q114" s="361"/>
      <c r="R114" s="356"/>
      <c r="S114" s="366"/>
      <c r="T114" s="367"/>
      <c r="U114" s="366"/>
      <c r="V114" s="367"/>
      <c r="W114" s="404"/>
      <c r="X114" s="360"/>
      <c r="Y114" s="361"/>
      <c r="Z114" s="356"/>
      <c r="AA114" s="404"/>
      <c r="AB114" s="404"/>
      <c r="AC114" s="404"/>
      <c r="AD114" s="404"/>
      <c r="AE114" s="404"/>
      <c r="AF114" s="61" t="s">
        <v>275</v>
      </c>
      <c r="AG114" s="62" t="s">
        <v>266</v>
      </c>
      <c r="AH114" s="414" t="s">
        <v>729</v>
      </c>
      <c r="AI114" s="415"/>
      <c r="AJ114" s="415"/>
      <c r="AK114" s="415"/>
      <c r="AL114" s="415"/>
      <c r="AM114" s="416"/>
      <c r="AN114" s="344"/>
    </row>
    <row r="115" spans="1:40" ht="40.15" customHeight="1" thickBot="1">
      <c r="A115" s="63"/>
      <c r="B115" s="360"/>
      <c r="C115" s="371"/>
      <c r="D115" s="361"/>
      <c r="E115" s="387"/>
      <c r="F115" s="360"/>
      <c r="G115" s="371"/>
      <c r="H115" s="361"/>
      <c r="I115" s="356"/>
      <c r="J115" s="356"/>
      <c r="K115" s="360"/>
      <c r="L115" s="371"/>
      <c r="M115" s="361"/>
      <c r="N115" s="360"/>
      <c r="O115" s="361"/>
      <c r="P115" s="360"/>
      <c r="Q115" s="361"/>
      <c r="R115" s="356"/>
      <c r="S115" s="366"/>
      <c r="T115" s="367"/>
      <c r="U115" s="366"/>
      <c r="V115" s="367"/>
      <c r="W115" s="404"/>
      <c r="X115" s="360"/>
      <c r="Y115" s="361"/>
      <c r="Z115" s="356"/>
      <c r="AA115" s="404"/>
      <c r="AB115" s="404"/>
      <c r="AC115" s="404"/>
      <c r="AD115" s="404"/>
      <c r="AE115" s="404"/>
      <c r="AF115" s="61" t="s">
        <v>265</v>
      </c>
      <c r="AG115" s="62" t="s">
        <v>267</v>
      </c>
      <c r="AH115" s="414" t="s">
        <v>730</v>
      </c>
      <c r="AI115" s="415"/>
      <c r="AJ115" s="415"/>
      <c r="AK115" s="415"/>
      <c r="AL115" s="415"/>
      <c r="AM115" s="416"/>
      <c r="AN115" s="344"/>
    </row>
    <row r="116" spans="1:40" ht="40.15" customHeight="1" thickBot="1">
      <c r="A116" s="63"/>
      <c r="B116" s="360"/>
      <c r="C116" s="371"/>
      <c r="D116" s="361"/>
      <c r="E116" s="387"/>
      <c r="F116" s="360"/>
      <c r="G116" s="371"/>
      <c r="H116" s="361"/>
      <c r="I116" s="356"/>
      <c r="J116" s="356"/>
      <c r="K116" s="360"/>
      <c r="L116" s="371"/>
      <c r="M116" s="361"/>
      <c r="N116" s="360"/>
      <c r="O116" s="361"/>
      <c r="P116" s="360"/>
      <c r="Q116" s="361"/>
      <c r="R116" s="356"/>
      <c r="S116" s="366"/>
      <c r="T116" s="367"/>
      <c r="U116" s="366"/>
      <c r="V116" s="367"/>
      <c r="W116" s="404"/>
      <c r="X116" s="360"/>
      <c r="Y116" s="361"/>
      <c r="Z116" s="356"/>
      <c r="AA116" s="404"/>
      <c r="AB116" s="404"/>
      <c r="AC116" s="404"/>
      <c r="AD116" s="404"/>
      <c r="AE116" s="404"/>
      <c r="AF116" s="61" t="s">
        <v>265</v>
      </c>
      <c r="AG116" s="62" t="s">
        <v>268</v>
      </c>
      <c r="AH116" s="414" t="s">
        <v>733</v>
      </c>
      <c r="AI116" s="415"/>
      <c r="AJ116" s="415"/>
      <c r="AK116" s="415"/>
      <c r="AL116" s="415"/>
      <c r="AM116" s="416"/>
      <c r="AN116" s="344"/>
    </row>
    <row r="117" spans="1:40" ht="40.15" customHeight="1" thickBot="1">
      <c r="A117" s="63"/>
      <c r="B117" s="360"/>
      <c r="C117" s="371"/>
      <c r="D117" s="361"/>
      <c r="E117" s="387"/>
      <c r="F117" s="360"/>
      <c r="G117" s="371"/>
      <c r="H117" s="361"/>
      <c r="I117" s="356"/>
      <c r="J117" s="356"/>
      <c r="K117" s="360"/>
      <c r="L117" s="371"/>
      <c r="M117" s="361"/>
      <c r="N117" s="360"/>
      <c r="O117" s="361"/>
      <c r="P117" s="360"/>
      <c r="Q117" s="361"/>
      <c r="R117" s="356"/>
      <c r="S117" s="366"/>
      <c r="T117" s="367"/>
      <c r="U117" s="366"/>
      <c r="V117" s="367"/>
      <c r="W117" s="404"/>
      <c r="X117" s="360"/>
      <c r="Y117" s="361"/>
      <c r="Z117" s="356"/>
      <c r="AA117" s="404"/>
      <c r="AB117" s="404"/>
      <c r="AC117" s="404"/>
      <c r="AD117" s="404"/>
      <c r="AE117" s="404"/>
      <c r="AF117" s="61" t="s">
        <v>265</v>
      </c>
      <c r="AG117" s="62" t="s">
        <v>269</v>
      </c>
      <c r="AH117" s="414" t="s">
        <v>732</v>
      </c>
      <c r="AI117" s="415"/>
      <c r="AJ117" s="415"/>
      <c r="AK117" s="415"/>
      <c r="AL117" s="415"/>
      <c r="AM117" s="416"/>
      <c r="AN117" s="344"/>
    </row>
    <row r="118" spans="1:40" ht="40.15" customHeight="1" thickBot="1">
      <c r="A118" s="63"/>
      <c r="B118" s="360"/>
      <c r="C118" s="371"/>
      <c r="D118" s="361"/>
      <c r="E118" s="387"/>
      <c r="F118" s="360"/>
      <c r="G118" s="371"/>
      <c r="H118" s="361"/>
      <c r="I118" s="356"/>
      <c r="J118" s="356"/>
      <c r="K118" s="360"/>
      <c r="L118" s="371"/>
      <c r="M118" s="361"/>
      <c r="N118" s="360"/>
      <c r="O118" s="361"/>
      <c r="P118" s="360"/>
      <c r="Q118" s="361"/>
      <c r="R118" s="356"/>
      <c r="S118" s="366"/>
      <c r="T118" s="367"/>
      <c r="U118" s="366"/>
      <c r="V118" s="367"/>
      <c r="W118" s="404"/>
      <c r="X118" s="360"/>
      <c r="Y118" s="361"/>
      <c r="Z118" s="356"/>
      <c r="AA118" s="404"/>
      <c r="AB118" s="404"/>
      <c r="AC118" s="404"/>
      <c r="AD118" s="404"/>
      <c r="AE118" s="404"/>
      <c r="AF118" s="61" t="s">
        <v>265</v>
      </c>
      <c r="AG118" s="62" t="s">
        <v>270</v>
      </c>
      <c r="AH118" s="414" t="s">
        <v>747</v>
      </c>
      <c r="AI118" s="415"/>
      <c r="AJ118" s="415"/>
      <c r="AK118" s="415"/>
      <c r="AL118" s="415"/>
      <c r="AM118" s="416"/>
      <c r="AN118" s="344"/>
    </row>
    <row r="119" spans="1:40" ht="39" customHeight="1" thickBot="1">
      <c r="A119" s="63"/>
      <c r="B119" s="360"/>
      <c r="C119" s="371"/>
      <c r="D119" s="361"/>
      <c r="E119" s="387"/>
      <c r="F119" s="360"/>
      <c r="G119" s="371"/>
      <c r="H119" s="361"/>
      <c r="I119" s="356"/>
      <c r="J119" s="356"/>
      <c r="K119" s="360"/>
      <c r="L119" s="371"/>
      <c r="M119" s="361"/>
      <c r="N119" s="360"/>
      <c r="O119" s="361"/>
      <c r="P119" s="360"/>
      <c r="Q119" s="361"/>
      <c r="R119" s="356"/>
      <c r="S119" s="366"/>
      <c r="T119" s="367"/>
      <c r="U119" s="366"/>
      <c r="V119" s="367"/>
      <c r="W119" s="404"/>
      <c r="X119" s="360"/>
      <c r="Y119" s="361"/>
      <c r="Z119" s="357"/>
      <c r="AA119" s="404"/>
      <c r="AB119" s="404"/>
      <c r="AC119" s="404"/>
      <c r="AD119" s="404"/>
      <c r="AE119" s="405"/>
      <c r="AF119" s="417" t="s">
        <v>265</v>
      </c>
      <c r="AG119" s="406" t="s">
        <v>271</v>
      </c>
      <c r="AH119" s="408" t="s">
        <v>735</v>
      </c>
      <c r="AI119" s="409"/>
      <c r="AJ119" s="409"/>
      <c r="AK119" s="409"/>
      <c r="AL119" s="409"/>
      <c r="AM119" s="410"/>
      <c r="AN119" s="344"/>
    </row>
    <row r="120" spans="1:40" ht="1.1499999999999999" customHeight="1" thickBot="1">
      <c r="A120" s="63"/>
      <c r="B120" s="362"/>
      <c r="C120" s="385"/>
      <c r="D120" s="363"/>
      <c r="E120" s="388"/>
      <c r="F120" s="362"/>
      <c r="G120" s="385"/>
      <c r="H120" s="363"/>
      <c r="I120" s="357"/>
      <c r="J120" s="357"/>
      <c r="K120" s="362"/>
      <c r="L120" s="385"/>
      <c r="M120" s="363"/>
      <c r="N120" s="362"/>
      <c r="O120" s="363"/>
      <c r="P120" s="362"/>
      <c r="Q120" s="363"/>
      <c r="R120" s="357"/>
      <c r="S120" s="368"/>
      <c r="T120" s="369"/>
      <c r="U120" s="368"/>
      <c r="V120" s="369"/>
      <c r="W120" s="405"/>
      <c r="X120" s="362"/>
      <c r="Y120" s="363"/>
      <c r="Z120" s="63"/>
      <c r="AA120" s="405"/>
      <c r="AB120" s="405"/>
      <c r="AC120" s="405"/>
      <c r="AD120" s="405"/>
      <c r="AE120" s="63"/>
      <c r="AF120" s="418"/>
      <c r="AG120" s="407"/>
      <c r="AH120" s="362"/>
      <c r="AI120" s="385"/>
      <c r="AJ120" s="385"/>
      <c r="AK120" s="385"/>
      <c r="AL120" s="385"/>
      <c r="AM120" s="363"/>
      <c r="AN120" s="63"/>
    </row>
    <row r="122" spans="1:40" ht="13.5" thickBot="1"/>
    <row r="123" spans="1:40" ht="69" customHeight="1" thickBot="1">
      <c r="B123" s="273" t="s">
        <v>755</v>
      </c>
      <c r="C123" s="274"/>
      <c r="D123" s="274"/>
      <c r="E123" s="274"/>
      <c r="F123" s="274"/>
      <c r="G123" s="274"/>
      <c r="H123" s="274"/>
      <c r="I123" s="274"/>
      <c r="J123" s="274"/>
      <c r="K123" s="274"/>
      <c r="L123" s="274"/>
      <c r="M123" s="274"/>
      <c r="N123" s="274"/>
      <c r="O123" s="274"/>
      <c r="P123" s="275"/>
    </row>
    <row r="125" spans="1:40" customFormat="1" ht="11.1" customHeight="1">
      <c r="A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row>
    <row r="126" spans="1:40" customFormat="1" ht="69" customHeight="1">
      <c r="A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345"/>
      <c r="AJ126" s="297"/>
      <c r="AK126" s="203"/>
      <c r="AL126" s="203"/>
      <c r="AM126" s="203"/>
      <c r="AN126" s="203"/>
    </row>
    <row r="127" spans="1:40" customFormat="1" ht="12.95" customHeight="1">
      <c r="A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97"/>
      <c r="AJ127" s="297"/>
      <c r="AK127" s="203"/>
      <c r="AL127" s="203"/>
      <c r="AM127" s="203"/>
      <c r="AN127" s="203"/>
    </row>
    <row r="128" spans="1:40" customFormat="1" ht="6.95" customHeight="1">
      <c r="A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row>
    <row r="129" spans="1:40" customFormat="1" ht="20.100000000000001"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346" t="s">
        <v>749</v>
      </c>
      <c r="W129" s="297"/>
      <c r="X129" s="297"/>
      <c r="Y129" s="297"/>
      <c r="Z129" s="297"/>
      <c r="AA129" s="297"/>
      <c r="AB129" s="297"/>
      <c r="AC129" s="297"/>
      <c r="AD129" s="297"/>
      <c r="AE129" s="297"/>
      <c r="AF129" s="297"/>
      <c r="AG129" s="297"/>
      <c r="AH129" s="297"/>
      <c r="AI129" s="297"/>
      <c r="AJ129" s="297"/>
      <c r="AK129" s="203"/>
      <c r="AL129" s="203"/>
      <c r="AM129" s="203"/>
      <c r="AN129" s="203"/>
    </row>
    <row r="130" spans="1:40" customFormat="1" ht="30.95" customHeight="1" thickBo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340" t="s">
        <v>31</v>
      </c>
      <c r="AK130" s="203"/>
      <c r="AL130" s="203"/>
      <c r="AM130" s="203"/>
      <c r="AN130" s="203"/>
    </row>
    <row r="131" spans="1:40" customFormat="1" ht="24.95" customHeight="1" thickBot="1">
      <c r="A131" s="203"/>
      <c r="B131" s="203"/>
      <c r="C131" s="203"/>
      <c r="D131" s="336" t="s">
        <v>32</v>
      </c>
      <c r="E131" s="297"/>
      <c r="F131" s="297"/>
      <c r="G131" s="337" t="s">
        <v>277</v>
      </c>
      <c r="H131" s="338"/>
      <c r="I131" s="338"/>
      <c r="J131" s="338"/>
      <c r="K131" s="338"/>
      <c r="L131" s="339"/>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97"/>
      <c r="AK131" s="203"/>
      <c r="AL131" s="203"/>
      <c r="AM131" s="203"/>
      <c r="AN131" s="203"/>
    </row>
    <row r="132" spans="1:40" customFormat="1" ht="9" customHeight="1" thickBot="1">
      <c r="A132" s="203"/>
      <c r="B132" s="203"/>
      <c r="C132" s="203"/>
      <c r="D132" s="203"/>
      <c r="E132" s="203"/>
      <c r="F132" s="203"/>
      <c r="G132" s="203"/>
      <c r="H132" s="203"/>
      <c r="I132" s="203"/>
      <c r="J132" s="203"/>
      <c r="K132" s="203"/>
      <c r="L132" s="203"/>
      <c r="M132" s="203"/>
      <c r="N132" s="203"/>
      <c r="O132" s="336" t="s">
        <v>33</v>
      </c>
      <c r="P132" s="297"/>
      <c r="Q132" s="347" t="s">
        <v>34</v>
      </c>
      <c r="R132" s="348"/>
      <c r="S132" s="349"/>
      <c r="T132" s="203"/>
      <c r="U132" s="203"/>
      <c r="V132" s="203"/>
      <c r="W132" s="203"/>
      <c r="X132" s="203"/>
      <c r="Y132" s="203"/>
      <c r="Z132" s="203"/>
      <c r="AA132" s="203"/>
      <c r="AB132" s="203"/>
      <c r="AC132" s="203"/>
      <c r="AD132" s="203"/>
      <c r="AE132" s="203"/>
      <c r="AF132" s="203"/>
      <c r="AG132" s="203"/>
      <c r="AH132" s="203"/>
      <c r="AI132" s="203"/>
      <c r="AJ132" s="297"/>
      <c r="AK132" s="203"/>
      <c r="AL132" s="203"/>
      <c r="AM132" s="203"/>
      <c r="AN132" s="203"/>
    </row>
    <row r="133" spans="1:40" customFormat="1" ht="15.95" customHeight="1" thickBot="1">
      <c r="A133" s="203"/>
      <c r="B133" s="203"/>
      <c r="C133" s="203"/>
      <c r="D133" s="336" t="s">
        <v>35</v>
      </c>
      <c r="E133" s="297"/>
      <c r="F133" s="297"/>
      <c r="G133" s="347" t="s">
        <v>36</v>
      </c>
      <c r="H133" s="348"/>
      <c r="I133" s="348"/>
      <c r="J133" s="348"/>
      <c r="K133" s="348"/>
      <c r="L133" s="349"/>
      <c r="M133" s="203"/>
      <c r="N133" s="203"/>
      <c r="O133" s="297"/>
      <c r="P133" s="297"/>
      <c r="Q133" s="350"/>
      <c r="R133" s="351"/>
      <c r="S133" s="352"/>
      <c r="T133" s="203"/>
      <c r="U133" s="203"/>
      <c r="V133" s="203"/>
      <c r="W133" s="203"/>
      <c r="X133" s="203"/>
      <c r="Y133" s="203"/>
      <c r="Z133" s="203"/>
      <c r="AA133" s="203"/>
      <c r="AB133" s="203"/>
      <c r="AC133" s="203"/>
      <c r="AD133" s="203"/>
      <c r="AE133" s="203"/>
      <c r="AF133" s="203"/>
      <c r="AG133" s="203"/>
      <c r="AH133" s="203"/>
      <c r="AI133" s="203"/>
      <c r="AJ133" s="297"/>
      <c r="AK133" s="203"/>
      <c r="AL133" s="203"/>
      <c r="AM133" s="203"/>
      <c r="AN133" s="203"/>
    </row>
    <row r="134" spans="1:40" customFormat="1" ht="9" customHeight="1" thickBot="1">
      <c r="A134" s="203"/>
      <c r="B134" s="203"/>
      <c r="C134" s="203"/>
      <c r="D134" s="297"/>
      <c r="E134" s="297"/>
      <c r="F134" s="297"/>
      <c r="G134" s="350"/>
      <c r="H134" s="351"/>
      <c r="I134" s="351"/>
      <c r="J134" s="351"/>
      <c r="K134" s="351"/>
      <c r="L134" s="352"/>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97"/>
      <c r="AK134" s="203"/>
      <c r="AL134" s="203"/>
      <c r="AM134" s="203"/>
      <c r="AN134" s="203"/>
    </row>
    <row r="135" spans="1:40" customFormat="1" ht="9" customHeight="1" thickBot="1">
      <c r="A135" s="203"/>
      <c r="B135" s="203"/>
      <c r="C135" s="203"/>
      <c r="D135" s="203"/>
      <c r="E135" s="203"/>
      <c r="F135" s="203"/>
      <c r="G135" s="203"/>
      <c r="H135" s="203"/>
      <c r="I135" s="203"/>
      <c r="J135" s="203"/>
      <c r="K135" s="203"/>
      <c r="L135" s="203"/>
      <c r="M135" s="203"/>
      <c r="N135" s="203"/>
      <c r="O135" s="336" t="s">
        <v>37</v>
      </c>
      <c r="P135" s="297"/>
      <c r="Q135" s="347" t="s">
        <v>38</v>
      </c>
      <c r="R135" s="348"/>
      <c r="S135" s="349"/>
      <c r="T135" s="203"/>
      <c r="U135" s="203"/>
      <c r="V135" s="203"/>
      <c r="W135" s="203"/>
      <c r="X135" s="203"/>
      <c r="Y135" s="203"/>
      <c r="Z135" s="203"/>
      <c r="AA135" s="203"/>
      <c r="AB135" s="203"/>
      <c r="AC135" s="203"/>
      <c r="AD135" s="203"/>
      <c r="AE135" s="203"/>
      <c r="AF135" s="203"/>
      <c r="AG135" s="203"/>
      <c r="AH135" s="203"/>
      <c r="AI135" s="203"/>
      <c r="AJ135" s="297"/>
      <c r="AK135" s="203"/>
      <c r="AL135" s="203"/>
      <c r="AM135" s="203"/>
      <c r="AN135" s="203"/>
    </row>
    <row r="136" spans="1:40" customFormat="1" ht="3" customHeight="1">
      <c r="A136" s="203"/>
      <c r="B136" s="203"/>
      <c r="C136" s="203"/>
      <c r="D136" s="336" t="s">
        <v>39</v>
      </c>
      <c r="E136" s="297"/>
      <c r="F136" s="297"/>
      <c r="G136" s="347" t="s">
        <v>40</v>
      </c>
      <c r="H136" s="348"/>
      <c r="I136" s="348"/>
      <c r="J136" s="348"/>
      <c r="K136" s="348"/>
      <c r="L136" s="349"/>
      <c r="M136" s="203"/>
      <c r="N136" s="203"/>
      <c r="O136" s="297"/>
      <c r="P136" s="297"/>
      <c r="Q136" s="353"/>
      <c r="R136" s="297"/>
      <c r="S136" s="354"/>
      <c r="T136" s="203"/>
      <c r="U136" s="203"/>
      <c r="V136" s="203"/>
      <c r="W136" s="203"/>
      <c r="X136" s="203"/>
      <c r="Y136" s="203"/>
      <c r="Z136" s="203"/>
      <c r="AA136" s="203"/>
      <c r="AB136" s="203"/>
      <c r="AC136" s="203"/>
      <c r="AD136" s="203"/>
      <c r="AE136" s="203"/>
      <c r="AF136" s="203"/>
      <c r="AG136" s="203"/>
      <c r="AH136" s="203"/>
      <c r="AI136" s="203"/>
      <c r="AJ136" s="297"/>
      <c r="AK136" s="203"/>
      <c r="AL136" s="203"/>
      <c r="AM136" s="203"/>
      <c r="AN136" s="203"/>
    </row>
    <row r="137" spans="1:40" customFormat="1" ht="12.95" customHeight="1" thickBot="1">
      <c r="A137" s="203"/>
      <c r="B137" s="203"/>
      <c r="C137" s="203"/>
      <c r="D137" s="297"/>
      <c r="E137" s="297"/>
      <c r="F137" s="297"/>
      <c r="G137" s="353"/>
      <c r="H137" s="297"/>
      <c r="I137" s="297"/>
      <c r="J137" s="297"/>
      <c r="K137" s="297"/>
      <c r="L137" s="354"/>
      <c r="M137" s="203"/>
      <c r="N137" s="203"/>
      <c r="O137" s="297"/>
      <c r="P137" s="297"/>
      <c r="Q137" s="350"/>
      <c r="R137" s="351"/>
      <c r="S137" s="352"/>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row>
    <row r="138" spans="1:40" customFormat="1" ht="9" customHeight="1" thickBot="1">
      <c r="A138" s="203"/>
      <c r="B138" s="203"/>
      <c r="C138" s="203"/>
      <c r="D138" s="297"/>
      <c r="E138" s="297"/>
      <c r="F138" s="297"/>
      <c r="G138" s="350"/>
      <c r="H138" s="351"/>
      <c r="I138" s="351"/>
      <c r="J138" s="351"/>
      <c r="K138" s="351"/>
      <c r="L138" s="352"/>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row>
    <row r="139" spans="1:40" customFormat="1" ht="24.95" customHeight="1" thickBot="1">
      <c r="A139" s="203"/>
      <c r="B139" s="203"/>
      <c r="C139" s="203"/>
      <c r="D139" s="336" t="s">
        <v>41</v>
      </c>
      <c r="E139" s="297"/>
      <c r="F139" s="297"/>
      <c r="G139" s="337" t="s">
        <v>42</v>
      </c>
      <c r="H139" s="338"/>
      <c r="I139" s="338"/>
      <c r="J139" s="338"/>
      <c r="K139" s="338"/>
      <c r="L139" s="339"/>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row>
    <row r="140" spans="1:40" customFormat="1" ht="35.1" customHeight="1">
      <c r="A140" s="203"/>
      <c r="B140" s="340" t="s">
        <v>278</v>
      </c>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7"/>
      <c r="AE140" s="297"/>
      <c r="AF140" s="297"/>
      <c r="AG140" s="297"/>
      <c r="AH140" s="297"/>
      <c r="AI140" s="297"/>
      <c r="AJ140" s="297"/>
      <c r="AK140" s="297"/>
      <c r="AL140" s="297"/>
      <c r="AM140" s="203"/>
      <c r="AN140" s="203"/>
    </row>
    <row r="141" spans="1:40" customFormat="1" ht="20.100000000000001" customHeight="1" thickBot="1">
      <c r="A141" s="203"/>
      <c r="B141" s="203"/>
      <c r="C141" s="203"/>
      <c r="D141" s="203"/>
      <c r="E141" s="203"/>
      <c r="F141" s="203"/>
      <c r="G141" s="203"/>
      <c r="H141" s="203"/>
      <c r="I141" s="203"/>
      <c r="J141" s="203"/>
      <c r="K141" s="203"/>
      <c r="L141" s="340" t="s">
        <v>31</v>
      </c>
      <c r="M141" s="297"/>
      <c r="N141" s="297"/>
      <c r="O141" s="297"/>
      <c r="P141" s="297"/>
      <c r="Q141" s="297"/>
      <c r="R141" s="297"/>
      <c r="S141" s="297"/>
      <c r="T141" s="297"/>
      <c r="U141" s="297"/>
      <c r="V141" s="297"/>
      <c r="W141" s="297"/>
      <c r="X141" s="297"/>
      <c r="Y141" s="203"/>
      <c r="Z141" s="203"/>
      <c r="AA141" s="203"/>
      <c r="AB141" s="203"/>
      <c r="AC141" s="203"/>
      <c r="AD141" s="203"/>
      <c r="AE141" s="203"/>
      <c r="AF141" s="203"/>
      <c r="AG141" s="203"/>
      <c r="AH141" s="203"/>
      <c r="AI141" s="203"/>
      <c r="AJ141" s="203"/>
      <c r="AK141" s="203"/>
      <c r="AL141" s="203"/>
      <c r="AM141" s="203"/>
      <c r="AN141" s="203"/>
    </row>
    <row r="142" spans="1:40" customFormat="1" ht="42" customHeight="1" thickBot="1">
      <c r="A142" s="203"/>
      <c r="B142" s="341" t="s">
        <v>279</v>
      </c>
      <c r="C142" s="342"/>
      <c r="D142" s="342"/>
      <c r="E142" s="342"/>
      <c r="F142" s="342"/>
      <c r="G142" s="342"/>
      <c r="H142" s="342"/>
      <c r="I142" s="343"/>
      <c r="J142" s="341" t="s">
        <v>280</v>
      </c>
      <c r="K142" s="342"/>
      <c r="L142" s="342"/>
      <c r="M142" s="342"/>
      <c r="N142" s="342"/>
      <c r="O142" s="342"/>
      <c r="P142" s="342"/>
      <c r="Q142" s="342"/>
      <c r="R142" s="343"/>
      <c r="S142" s="341" t="s">
        <v>43</v>
      </c>
      <c r="T142" s="342"/>
      <c r="U142" s="342"/>
      <c r="V142" s="342"/>
      <c r="W142" s="342"/>
      <c r="X142" s="342"/>
      <c r="Y142" s="342"/>
      <c r="Z142" s="343"/>
      <c r="AA142" s="341" t="s">
        <v>281</v>
      </c>
      <c r="AB142" s="342"/>
      <c r="AC142" s="342"/>
      <c r="AD142" s="343"/>
      <c r="AE142" s="341" t="s">
        <v>272</v>
      </c>
      <c r="AF142" s="342"/>
      <c r="AG142" s="342"/>
      <c r="AH142" s="342"/>
      <c r="AI142" s="342"/>
      <c r="AJ142" s="342"/>
      <c r="AK142" s="342"/>
      <c r="AL142" s="343"/>
      <c r="AM142" s="203"/>
      <c r="AN142" s="203"/>
    </row>
    <row r="143" spans="1:40" customFormat="1" ht="42" customHeight="1" thickBot="1">
      <c r="A143" s="203"/>
      <c r="B143" s="331" t="s">
        <v>44</v>
      </c>
      <c r="C143" s="332"/>
      <c r="D143" s="333"/>
      <c r="E143" s="204" t="s">
        <v>45</v>
      </c>
      <c r="F143" s="331" t="s">
        <v>30</v>
      </c>
      <c r="G143" s="332"/>
      <c r="H143" s="333"/>
      <c r="I143" s="204" t="s">
        <v>46</v>
      </c>
      <c r="J143" s="204" t="s">
        <v>282</v>
      </c>
      <c r="K143" s="331" t="s">
        <v>283</v>
      </c>
      <c r="L143" s="332"/>
      <c r="M143" s="333"/>
      <c r="N143" s="331" t="s">
        <v>284</v>
      </c>
      <c r="O143" s="333"/>
      <c r="P143" s="331" t="s">
        <v>47</v>
      </c>
      <c r="Q143" s="333"/>
      <c r="R143" s="204" t="s">
        <v>48</v>
      </c>
      <c r="S143" s="331" t="s">
        <v>285</v>
      </c>
      <c r="T143" s="333"/>
      <c r="U143" s="331" t="s">
        <v>49</v>
      </c>
      <c r="V143" s="333"/>
      <c r="W143" s="204" t="s">
        <v>286</v>
      </c>
      <c r="X143" s="331" t="s">
        <v>50</v>
      </c>
      <c r="Y143" s="333"/>
      <c r="Z143" s="204" t="s">
        <v>51</v>
      </c>
      <c r="AA143" s="204" t="s">
        <v>287</v>
      </c>
      <c r="AB143" s="204" t="s">
        <v>288</v>
      </c>
      <c r="AC143" s="204" t="s">
        <v>274</v>
      </c>
      <c r="AD143" s="204" t="s">
        <v>51</v>
      </c>
      <c r="AE143" s="334" t="s">
        <v>273</v>
      </c>
      <c r="AF143" s="331" t="s">
        <v>274</v>
      </c>
      <c r="AG143" s="332"/>
      <c r="AH143" s="332"/>
      <c r="AI143" s="332"/>
      <c r="AJ143" s="332"/>
      <c r="AK143" s="332"/>
      <c r="AL143" s="333"/>
      <c r="AM143" s="203"/>
      <c r="AN143" s="203"/>
    </row>
    <row r="144" spans="1:40" customFormat="1" ht="0.95" customHeight="1" thickBo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335"/>
      <c r="AF144" s="203"/>
      <c r="AG144" s="203"/>
      <c r="AH144" s="203"/>
      <c r="AI144" s="203"/>
      <c r="AJ144" s="203"/>
      <c r="AK144" s="203"/>
      <c r="AL144" s="203"/>
      <c r="AM144" s="203"/>
      <c r="AN144" s="203"/>
    </row>
    <row r="145" spans="1:40" customFormat="1" ht="20.100000000000001" customHeight="1" thickBot="1">
      <c r="A145" s="203"/>
      <c r="B145" s="316" t="s">
        <v>52</v>
      </c>
      <c r="C145" s="323"/>
      <c r="D145" s="317"/>
      <c r="E145" s="318" t="s">
        <v>53</v>
      </c>
      <c r="F145" s="316" t="s">
        <v>54</v>
      </c>
      <c r="G145" s="323"/>
      <c r="H145" s="317"/>
      <c r="I145" s="318" t="s">
        <v>55</v>
      </c>
      <c r="J145" s="318" t="s">
        <v>56</v>
      </c>
      <c r="K145" s="316" t="s">
        <v>57</v>
      </c>
      <c r="L145" s="323"/>
      <c r="M145" s="317"/>
      <c r="N145" s="316" t="s">
        <v>58</v>
      </c>
      <c r="O145" s="317"/>
      <c r="P145" s="316" t="s">
        <v>59</v>
      </c>
      <c r="Q145" s="317"/>
      <c r="R145" s="318" t="s">
        <v>60</v>
      </c>
      <c r="S145" s="314" t="s">
        <v>61</v>
      </c>
      <c r="T145" s="315"/>
      <c r="U145" s="314" t="s">
        <v>62</v>
      </c>
      <c r="V145" s="315"/>
      <c r="W145" s="300" t="s">
        <v>289</v>
      </c>
      <c r="X145" s="316" t="s">
        <v>63</v>
      </c>
      <c r="Y145" s="317"/>
      <c r="Z145" s="318" t="s">
        <v>64</v>
      </c>
      <c r="AA145" s="300" t="s">
        <v>276</v>
      </c>
      <c r="AB145" s="300">
        <v>100</v>
      </c>
      <c r="AC145" s="300" t="s">
        <v>290</v>
      </c>
      <c r="AD145" s="300" t="s">
        <v>290</v>
      </c>
      <c r="AE145" s="300" t="s">
        <v>275</v>
      </c>
      <c r="AF145" s="205" t="s">
        <v>262</v>
      </c>
      <c r="AG145" s="205" t="s">
        <v>263</v>
      </c>
      <c r="AH145" s="302" t="s">
        <v>264</v>
      </c>
      <c r="AI145" s="303"/>
      <c r="AJ145" s="303"/>
      <c r="AK145" s="303"/>
      <c r="AL145" s="303"/>
      <c r="AM145" s="304"/>
      <c r="AN145" s="203"/>
    </row>
    <row r="146" spans="1:40" customFormat="1" ht="39.950000000000003" customHeight="1" thickBot="1">
      <c r="A146" s="203"/>
      <c r="B146" s="287"/>
      <c r="C146" s="297"/>
      <c r="D146" s="288"/>
      <c r="E146" s="292"/>
      <c r="F146" s="287"/>
      <c r="G146" s="297"/>
      <c r="H146" s="288"/>
      <c r="I146" s="292"/>
      <c r="J146" s="292"/>
      <c r="K146" s="287"/>
      <c r="L146" s="297"/>
      <c r="M146" s="288"/>
      <c r="N146" s="287"/>
      <c r="O146" s="288"/>
      <c r="P146" s="287"/>
      <c r="Q146" s="288"/>
      <c r="R146" s="292"/>
      <c r="S146" s="278"/>
      <c r="T146" s="279"/>
      <c r="U146" s="278"/>
      <c r="V146" s="279"/>
      <c r="W146" s="283"/>
      <c r="X146" s="287"/>
      <c r="Y146" s="288"/>
      <c r="Z146" s="292"/>
      <c r="AA146" s="283"/>
      <c r="AB146" s="283"/>
      <c r="AC146" s="283"/>
      <c r="AD146" s="283"/>
      <c r="AE146" s="283"/>
      <c r="AF146" s="206" t="s">
        <v>275</v>
      </c>
      <c r="AG146" s="207" t="s">
        <v>266</v>
      </c>
      <c r="AH146" s="267" t="s">
        <v>729</v>
      </c>
      <c r="AI146" s="268"/>
      <c r="AJ146" s="268"/>
      <c r="AK146" s="268"/>
      <c r="AL146" s="268"/>
      <c r="AM146" s="305"/>
      <c r="AN146" s="203"/>
    </row>
    <row r="147" spans="1:40" customFormat="1" ht="39.950000000000003" customHeight="1" thickBot="1">
      <c r="A147" s="203"/>
      <c r="B147" s="287"/>
      <c r="C147" s="297"/>
      <c r="D147" s="288"/>
      <c r="E147" s="292"/>
      <c r="F147" s="287"/>
      <c r="G147" s="297"/>
      <c r="H147" s="288"/>
      <c r="I147" s="292"/>
      <c r="J147" s="292"/>
      <c r="K147" s="287"/>
      <c r="L147" s="297"/>
      <c r="M147" s="288"/>
      <c r="N147" s="287"/>
      <c r="O147" s="288"/>
      <c r="P147" s="287"/>
      <c r="Q147" s="288"/>
      <c r="R147" s="292"/>
      <c r="S147" s="278"/>
      <c r="T147" s="279"/>
      <c r="U147" s="278"/>
      <c r="V147" s="279"/>
      <c r="W147" s="283"/>
      <c r="X147" s="287"/>
      <c r="Y147" s="288"/>
      <c r="Z147" s="292"/>
      <c r="AA147" s="283"/>
      <c r="AB147" s="283"/>
      <c r="AC147" s="283"/>
      <c r="AD147" s="283"/>
      <c r="AE147" s="283"/>
      <c r="AF147" s="206" t="s">
        <v>275</v>
      </c>
      <c r="AG147" s="207" t="s">
        <v>267</v>
      </c>
      <c r="AH147" s="267" t="s">
        <v>730</v>
      </c>
      <c r="AI147" s="268"/>
      <c r="AJ147" s="268"/>
      <c r="AK147" s="268"/>
      <c r="AL147" s="268"/>
      <c r="AM147" s="305"/>
      <c r="AN147" s="203"/>
    </row>
    <row r="148" spans="1:40" customFormat="1" ht="39.950000000000003" customHeight="1" thickBot="1">
      <c r="A148" s="203"/>
      <c r="B148" s="287"/>
      <c r="C148" s="297"/>
      <c r="D148" s="288"/>
      <c r="E148" s="292"/>
      <c r="F148" s="287"/>
      <c r="G148" s="297"/>
      <c r="H148" s="288"/>
      <c r="I148" s="292"/>
      <c r="J148" s="292"/>
      <c r="K148" s="287"/>
      <c r="L148" s="297"/>
      <c r="M148" s="288"/>
      <c r="N148" s="287"/>
      <c r="O148" s="288"/>
      <c r="P148" s="287"/>
      <c r="Q148" s="288"/>
      <c r="R148" s="292"/>
      <c r="S148" s="278"/>
      <c r="T148" s="279"/>
      <c r="U148" s="278"/>
      <c r="V148" s="279"/>
      <c r="W148" s="283"/>
      <c r="X148" s="287"/>
      <c r="Y148" s="288"/>
      <c r="Z148" s="292"/>
      <c r="AA148" s="283"/>
      <c r="AB148" s="283"/>
      <c r="AC148" s="283"/>
      <c r="AD148" s="283"/>
      <c r="AE148" s="283"/>
      <c r="AF148" s="206" t="s">
        <v>275</v>
      </c>
      <c r="AG148" s="207" t="s">
        <v>268</v>
      </c>
      <c r="AH148" s="267" t="s">
        <v>731</v>
      </c>
      <c r="AI148" s="268"/>
      <c r="AJ148" s="268"/>
      <c r="AK148" s="268"/>
      <c r="AL148" s="268"/>
      <c r="AM148" s="305"/>
      <c r="AN148" s="203"/>
    </row>
    <row r="149" spans="1:40" customFormat="1" ht="39.950000000000003" customHeight="1" thickBot="1">
      <c r="A149" s="203"/>
      <c r="B149" s="287"/>
      <c r="C149" s="297"/>
      <c r="D149" s="288"/>
      <c r="E149" s="292"/>
      <c r="F149" s="287"/>
      <c r="G149" s="297"/>
      <c r="H149" s="288"/>
      <c r="I149" s="292"/>
      <c r="J149" s="292"/>
      <c r="K149" s="287"/>
      <c r="L149" s="297"/>
      <c r="M149" s="288"/>
      <c r="N149" s="287"/>
      <c r="O149" s="288"/>
      <c r="P149" s="287"/>
      <c r="Q149" s="288"/>
      <c r="R149" s="292"/>
      <c r="S149" s="278"/>
      <c r="T149" s="279"/>
      <c r="U149" s="278"/>
      <c r="V149" s="279"/>
      <c r="W149" s="283"/>
      <c r="X149" s="287"/>
      <c r="Y149" s="288"/>
      <c r="Z149" s="292"/>
      <c r="AA149" s="283"/>
      <c r="AB149" s="283"/>
      <c r="AC149" s="283"/>
      <c r="AD149" s="283"/>
      <c r="AE149" s="283"/>
      <c r="AF149" s="206" t="s">
        <v>275</v>
      </c>
      <c r="AG149" s="207" t="s">
        <v>269</v>
      </c>
      <c r="AH149" s="267" t="s">
        <v>732</v>
      </c>
      <c r="AI149" s="268"/>
      <c r="AJ149" s="268"/>
      <c r="AK149" s="268"/>
      <c r="AL149" s="268"/>
      <c r="AM149" s="305"/>
      <c r="AN149" s="203"/>
    </row>
    <row r="150" spans="1:40" customFormat="1" ht="39.950000000000003" customHeight="1" thickBot="1">
      <c r="A150" s="203"/>
      <c r="B150" s="287"/>
      <c r="C150" s="297"/>
      <c r="D150" s="288"/>
      <c r="E150" s="292"/>
      <c r="F150" s="287"/>
      <c r="G150" s="297"/>
      <c r="H150" s="288"/>
      <c r="I150" s="292"/>
      <c r="J150" s="292"/>
      <c r="K150" s="287"/>
      <c r="L150" s="297"/>
      <c r="M150" s="288"/>
      <c r="N150" s="287"/>
      <c r="O150" s="288"/>
      <c r="P150" s="287"/>
      <c r="Q150" s="288"/>
      <c r="R150" s="292"/>
      <c r="S150" s="278"/>
      <c r="T150" s="279"/>
      <c r="U150" s="278"/>
      <c r="V150" s="279"/>
      <c r="W150" s="283"/>
      <c r="X150" s="287"/>
      <c r="Y150" s="288"/>
      <c r="Z150" s="292"/>
      <c r="AA150" s="283"/>
      <c r="AB150" s="283"/>
      <c r="AC150" s="283"/>
      <c r="AD150" s="283"/>
      <c r="AE150" s="283"/>
      <c r="AF150" s="206" t="s">
        <v>275</v>
      </c>
      <c r="AG150" s="207" t="s">
        <v>270</v>
      </c>
      <c r="AH150" s="267" t="s">
        <v>734</v>
      </c>
      <c r="AI150" s="268"/>
      <c r="AJ150" s="268"/>
      <c r="AK150" s="268"/>
      <c r="AL150" s="268"/>
      <c r="AM150" s="305"/>
      <c r="AN150" s="203"/>
    </row>
    <row r="151" spans="1:40" customFormat="1" ht="39" customHeight="1" thickBot="1">
      <c r="A151" s="203"/>
      <c r="B151" s="287"/>
      <c r="C151" s="297"/>
      <c r="D151" s="288"/>
      <c r="E151" s="292"/>
      <c r="F151" s="287"/>
      <c r="G151" s="297"/>
      <c r="H151" s="288"/>
      <c r="I151" s="292"/>
      <c r="J151" s="292"/>
      <c r="K151" s="287"/>
      <c r="L151" s="297"/>
      <c r="M151" s="288"/>
      <c r="N151" s="287"/>
      <c r="O151" s="288"/>
      <c r="P151" s="287"/>
      <c r="Q151" s="288"/>
      <c r="R151" s="292"/>
      <c r="S151" s="278"/>
      <c r="T151" s="279"/>
      <c r="U151" s="278"/>
      <c r="V151" s="279"/>
      <c r="W151" s="283"/>
      <c r="X151" s="287"/>
      <c r="Y151" s="288"/>
      <c r="Z151" s="319"/>
      <c r="AA151" s="283"/>
      <c r="AB151" s="283"/>
      <c r="AC151" s="283"/>
      <c r="AD151" s="283"/>
      <c r="AE151" s="301"/>
      <c r="AF151" s="306" t="s">
        <v>275</v>
      </c>
      <c r="AG151" s="308" t="s">
        <v>271</v>
      </c>
      <c r="AH151" s="310" t="s">
        <v>735</v>
      </c>
      <c r="AI151" s="311"/>
      <c r="AJ151" s="311"/>
      <c r="AK151" s="311"/>
      <c r="AL151" s="311"/>
      <c r="AM151" s="312"/>
      <c r="AN151" s="203"/>
    </row>
    <row r="152" spans="1:40" customFormat="1" ht="0.95" customHeight="1" thickBot="1">
      <c r="A152" s="203"/>
      <c r="B152" s="326"/>
      <c r="C152" s="327"/>
      <c r="D152" s="328"/>
      <c r="E152" s="319"/>
      <c r="F152" s="326"/>
      <c r="G152" s="327"/>
      <c r="H152" s="328"/>
      <c r="I152" s="319"/>
      <c r="J152" s="319"/>
      <c r="K152" s="326"/>
      <c r="L152" s="327"/>
      <c r="M152" s="328"/>
      <c r="N152" s="326"/>
      <c r="O152" s="328"/>
      <c r="P152" s="326"/>
      <c r="Q152" s="328"/>
      <c r="R152" s="319"/>
      <c r="S152" s="329"/>
      <c r="T152" s="330"/>
      <c r="U152" s="329"/>
      <c r="V152" s="330"/>
      <c r="W152" s="301"/>
      <c r="X152" s="326"/>
      <c r="Y152" s="328"/>
      <c r="Z152" s="203"/>
      <c r="AA152" s="301"/>
      <c r="AB152" s="301"/>
      <c r="AC152" s="301"/>
      <c r="AD152" s="301"/>
      <c r="AE152" s="203"/>
      <c r="AF152" s="324"/>
      <c r="AG152" s="325"/>
      <c r="AH152" s="326"/>
      <c r="AI152" s="327"/>
      <c r="AJ152" s="327"/>
      <c r="AK152" s="327"/>
      <c r="AL152" s="327"/>
      <c r="AM152" s="328"/>
      <c r="AN152" s="203"/>
    </row>
    <row r="153" spans="1:40" customFormat="1" ht="20.100000000000001" customHeight="1" thickBot="1">
      <c r="A153" s="203"/>
      <c r="B153" s="316" t="s">
        <v>52</v>
      </c>
      <c r="C153" s="323"/>
      <c r="D153" s="317"/>
      <c r="E153" s="318" t="s">
        <v>53</v>
      </c>
      <c r="F153" s="316" t="s">
        <v>54</v>
      </c>
      <c r="G153" s="323"/>
      <c r="H153" s="317"/>
      <c r="I153" s="318" t="s">
        <v>55</v>
      </c>
      <c r="J153" s="318" t="s">
        <v>65</v>
      </c>
      <c r="K153" s="316" t="s">
        <v>66</v>
      </c>
      <c r="L153" s="323"/>
      <c r="M153" s="317"/>
      <c r="N153" s="316" t="s">
        <v>291</v>
      </c>
      <c r="O153" s="317"/>
      <c r="P153" s="316" t="s">
        <v>67</v>
      </c>
      <c r="Q153" s="317"/>
      <c r="R153" s="318" t="s">
        <v>68</v>
      </c>
      <c r="S153" s="314" t="s">
        <v>61</v>
      </c>
      <c r="T153" s="315"/>
      <c r="U153" s="314" t="s">
        <v>62</v>
      </c>
      <c r="V153" s="315"/>
      <c r="W153" s="300" t="s">
        <v>289</v>
      </c>
      <c r="X153" s="316" t="s">
        <v>63</v>
      </c>
      <c r="Y153" s="317"/>
      <c r="Z153" s="318" t="s">
        <v>64</v>
      </c>
      <c r="AA153" s="300" t="s">
        <v>276</v>
      </c>
      <c r="AB153" s="300">
        <v>100</v>
      </c>
      <c r="AC153" s="300" t="s">
        <v>290</v>
      </c>
      <c r="AD153" s="300" t="s">
        <v>290</v>
      </c>
      <c r="AE153" s="300" t="s">
        <v>275</v>
      </c>
      <c r="AF153" s="205" t="s">
        <v>262</v>
      </c>
      <c r="AG153" s="205" t="s">
        <v>263</v>
      </c>
      <c r="AH153" s="302" t="s">
        <v>264</v>
      </c>
      <c r="AI153" s="303"/>
      <c r="AJ153" s="303"/>
      <c r="AK153" s="303"/>
      <c r="AL153" s="303"/>
      <c r="AM153" s="304"/>
      <c r="AN153" s="203"/>
    </row>
    <row r="154" spans="1:40" customFormat="1" ht="39.950000000000003" customHeight="1" thickBot="1">
      <c r="A154" s="203"/>
      <c r="B154" s="287"/>
      <c r="C154" s="297"/>
      <c r="D154" s="288"/>
      <c r="E154" s="292"/>
      <c r="F154" s="287"/>
      <c r="G154" s="297"/>
      <c r="H154" s="288"/>
      <c r="I154" s="292"/>
      <c r="J154" s="292"/>
      <c r="K154" s="287"/>
      <c r="L154" s="297"/>
      <c r="M154" s="288"/>
      <c r="N154" s="287"/>
      <c r="O154" s="288"/>
      <c r="P154" s="287"/>
      <c r="Q154" s="288"/>
      <c r="R154" s="292"/>
      <c r="S154" s="278"/>
      <c r="T154" s="279"/>
      <c r="U154" s="278"/>
      <c r="V154" s="279"/>
      <c r="W154" s="283"/>
      <c r="X154" s="287"/>
      <c r="Y154" s="288"/>
      <c r="Z154" s="292"/>
      <c r="AA154" s="283"/>
      <c r="AB154" s="283"/>
      <c r="AC154" s="283"/>
      <c r="AD154" s="283"/>
      <c r="AE154" s="283"/>
      <c r="AF154" s="206" t="s">
        <v>275</v>
      </c>
      <c r="AG154" s="207" t="s">
        <v>266</v>
      </c>
      <c r="AH154" s="267" t="s">
        <v>729</v>
      </c>
      <c r="AI154" s="268"/>
      <c r="AJ154" s="268"/>
      <c r="AK154" s="268"/>
      <c r="AL154" s="268"/>
      <c r="AM154" s="305"/>
      <c r="AN154" s="203"/>
    </row>
    <row r="155" spans="1:40" customFormat="1" ht="39.950000000000003" customHeight="1" thickBot="1">
      <c r="A155" s="203"/>
      <c r="B155" s="287"/>
      <c r="C155" s="297"/>
      <c r="D155" s="288"/>
      <c r="E155" s="292"/>
      <c r="F155" s="287"/>
      <c r="G155" s="297"/>
      <c r="H155" s="288"/>
      <c r="I155" s="292"/>
      <c r="J155" s="292"/>
      <c r="K155" s="287"/>
      <c r="L155" s="297"/>
      <c r="M155" s="288"/>
      <c r="N155" s="287"/>
      <c r="O155" s="288"/>
      <c r="P155" s="287"/>
      <c r="Q155" s="288"/>
      <c r="R155" s="292"/>
      <c r="S155" s="278"/>
      <c r="T155" s="279"/>
      <c r="U155" s="278"/>
      <c r="V155" s="279"/>
      <c r="W155" s="283"/>
      <c r="X155" s="287"/>
      <c r="Y155" s="288"/>
      <c r="Z155" s="292"/>
      <c r="AA155" s="283"/>
      <c r="AB155" s="283"/>
      <c r="AC155" s="283"/>
      <c r="AD155" s="283"/>
      <c r="AE155" s="283"/>
      <c r="AF155" s="206" t="s">
        <v>275</v>
      </c>
      <c r="AG155" s="207" t="s">
        <v>267</v>
      </c>
      <c r="AH155" s="267" t="s">
        <v>730</v>
      </c>
      <c r="AI155" s="268"/>
      <c r="AJ155" s="268"/>
      <c r="AK155" s="268"/>
      <c r="AL155" s="268"/>
      <c r="AM155" s="305"/>
      <c r="AN155" s="203"/>
    </row>
    <row r="156" spans="1:40" customFormat="1" ht="39.950000000000003" customHeight="1" thickBot="1">
      <c r="A156" s="203"/>
      <c r="B156" s="287"/>
      <c r="C156" s="297"/>
      <c r="D156" s="288"/>
      <c r="E156" s="292"/>
      <c r="F156" s="287"/>
      <c r="G156" s="297"/>
      <c r="H156" s="288"/>
      <c r="I156" s="292"/>
      <c r="J156" s="292"/>
      <c r="K156" s="287"/>
      <c r="L156" s="297"/>
      <c r="M156" s="288"/>
      <c r="N156" s="287"/>
      <c r="O156" s="288"/>
      <c r="P156" s="287"/>
      <c r="Q156" s="288"/>
      <c r="R156" s="292"/>
      <c r="S156" s="278"/>
      <c r="T156" s="279"/>
      <c r="U156" s="278"/>
      <c r="V156" s="279"/>
      <c r="W156" s="283"/>
      <c r="X156" s="287"/>
      <c r="Y156" s="288"/>
      <c r="Z156" s="292"/>
      <c r="AA156" s="283"/>
      <c r="AB156" s="283"/>
      <c r="AC156" s="283"/>
      <c r="AD156" s="283"/>
      <c r="AE156" s="283"/>
      <c r="AF156" s="206" t="s">
        <v>275</v>
      </c>
      <c r="AG156" s="207" t="s">
        <v>268</v>
      </c>
      <c r="AH156" s="267" t="s">
        <v>731</v>
      </c>
      <c r="AI156" s="268"/>
      <c r="AJ156" s="268"/>
      <c r="AK156" s="268"/>
      <c r="AL156" s="268"/>
      <c r="AM156" s="305"/>
      <c r="AN156" s="203"/>
    </row>
    <row r="157" spans="1:40" customFormat="1" ht="39.950000000000003" customHeight="1" thickBot="1">
      <c r="A157" s="203"/>
      <c r="B157" s="287"/>
      <c r="C157" s="297"/>
      <c r="D157" s="288"/>
      <c r="E157" s="292"/>
      <c r="F157" s="287"/>
      <c r="G157" s="297"/>
      <c r="H157" s="288"/>
      <c r="I157" s="292"/>
      <c r="J157" s="292"/>
      <c r="K157" s="287"/>
      <c r="L157" s="297"/>
      <c r="M157" s="288"/>
      <c r="N157" s="287"/>
      <c r="O157" s="288"/>
      <c r="P157" s="287"/>
      <c r="Q157" s="288"/>
      <c r="R157" s="292"/>
      <c r="S157" s="278"/>
      <c r="T157" s="279"/>
      <c r="U157" s="278"/>
      <c r="V157" s="279"/>
      <c r="W157" s="283"/>
      <c r="X157" s="287"/>
      <c r="Y157" s="288"/>
      <c r="Z157" s="292"/>
      <c r="AA157" s="283"/>
      <c r="AB157" s="283"/>
      <c r="AC157" s="283"/>
      <c r="AD157" s="283"/>
      <c r="AE157" s="283"/>
      <c r="AF157" s="206" t="s">
        <v>275</v>
      </c>
      <c r="AG157" s="207" t="s">
        <v>269</v>
      </c>
      <c r="AH157" s="267" t="s">
        <v>732</v>
      </c>
      <c r="AI157" s="268"/>
      <c r="AJ157" s="268"/>
      <c r="AK157" s="268"/>
      <c r="AL157" s="268"/>
      <c r="AM157" s="305"/>
      <c r="AN157" s="203"/>
    </row>
    <row r="158" spans="1:40" customFormat="1" ht="39.950000000000003" customHeight="1" thickBot="1">
      <c r="A158" s="203"/>
      <c r="B158" s="287"/>
      <c r="C158" s="297"/>
      <c r="D158" s="288"/>
      <c r="E158" s="292"/>
      <c r="F158" s="287"/>
      <c r="G158" s="297"/>
      <c r="H158" s="288"/>
      <c r="I158" s="292"/>
      <c r="J158" s="292"/>
      <c r="K158" s="287"/>
      <c r="L158" s="297"/>
      <c r="M158" s="288"/>
      <c r="N158" s="287"/>
      <c r="O158" s="288"/>
      <c r="P158" s="287"/>
      <c r="Q158" s="288"/>
      <c r="R158" s="292"/>
      <c r="S158" s="278"/>
      <c r="T158" s="279"/>
      <c r="U158" s="278"/>
      <c r="V158" s="279"/>
      <c r="W158" s="283"/>
      <c r="X158" s="287"/>
      <c r="Y158" s="288"/>
      <c r="Z158" s="292"/>
      <c r="AA158" s="283"/>
      <c r="AB158" s="283"/>
      <c r="AC158" s="283"/>
      <c r="AD158" s="283"/>
      <c r="AE158" s="283"/>
      <c r="AF158" s="206" t="s">
        <v>275</v>
      </c>
      <c r="AG158" s="207" t="s">
        <v>270</v>
      </c>
      <c r="AH158" s="267" t="s">
        <v>734</v>
      </c>
      <c r="AI158" s="268"/>
      <c r="AJ158" s="268"/>
      <c r="AK158" s="268"/>
      <c r="AL158" s="268"/>
      <c r="AM158" s="305"/>
      <c r="AN158" s="203"/>
    </row>
    <row r="159" spans="1:40" customFormat="1" ht="39" customHeight="1" thickBot="1">
      <c r="A159" s="203"/>
      <c r="B159" s="287"/>
      <c r="C159" s="297"/>
      <c r="D159" s="288"/>
      <c r="E159" s="292"/>
      <c r="F159" s="287"/>
      <c r="G159" s="297"/>
      <c r="H159" s="288"/>
      <c r="I159" s="292"/>
      <c r="J159" s="292"/>
      <c r="K159" s="287"/>
      <c r="L159" s="297"/>
      <c r="M159" s="288"/>
      <c r="N159" s="287"/>
      <c r="O159" s="288"/>
      <c r="P159" s="287"/>
      <c r="Q159" s="288"/>
      <c r="R159" s="292"/>
      <c r="S159" s="278"/>
      <c r="T159" s="279"/>
      <c r="U159" s="278"/>
      <c r="V159" s="279"/>
      <c r="W159" s="283"/>
      <c r="X159" s="287"/>
      <c r="Y159" s="288"/>
      <c r="Z159" s="319"/>
      <c r="AA159" s="283"/>
      <c r="AB159" s="283"/>
      <c r="AC159" s="283"/>
      <c r="AD159" s="283"/>
      <c r="AE159" s="301"/>
      <c r="AF159" s="306" t="s">
        <v>275</v>
      </c>
      <c r="AG159" s="308" t="s">
        <v>271</v>
      </c>
      <c r="AH159" s="310" t="s">
        <v>735</v>
      </c>
      <c r="AI159" s="311"/>
      <c r="AJ159" s="311"/>
      <c r="AK159" s="311"/>
      <c r="AL159" s="311"/>
      <c r="AM159" s="312"/>
      <c r="AN159" s="203"/>
    </row>
    <row r="160" spans="1:40" customFormat="1" ht="0.95" customHeight="1" thickBot="1">
      <c r="A160" s="203"/>
      <c r="B160" s="326"/>
      <c r="C160" s="327"/>
      <c r="D160" s="328"/>
      <c r="E160" s="319"/>
      <c r="F160" s="326"/>
      <c r="G160" s="327"/>
      <c r="H160" s="328"/>
      <c r="I160" s="319"/>
      <c r="J160" s="319"/>
      <c r="K160" s="326"/>
      <c r="L160" s="327"/>
      <c r="M160" s="328"/>
      <c r="N160" s="326"/>
      <c r="O160" s="328"/>
      <c r="P160" s="326"/>
      <c r="Q160" s="328"/>
      <c r="R160" s="319"/>
      <c r="S160" s="329"/>
      <c r="T160" s="330"/>
      <c r="U160" s="329"/>
      <c r="V160" s="330"/>
      <c r="W160" s="301"/>
      <c r="X160" s="326"/>
      <c r="Y160" s="328"/>
      <c r="Z160" s="203"/>
      <c r="AA160" s="301"/>
      <c r="AB160" s="301"/>
      <c r="AC160" s="301"/>
      <c r="AD160" s="301"/>
      <c r="AE160" s="203"/>
      <c r="AF160" s="324"/>
      <c r="AG160" s="325"/>
      <c r="AH160" s="326"/>
      <c r="AI160" s="327"/>
      <c r="AJ160" s="327"/>
      <c r="AK160" s="327"/>
      <c r="AL160" s="327"/>
      <c r="AM160" s="328"/>
      <c r="AN160" s="203"/>
    </row>
    <row r="161" spans="1:40" customFormat="1" ht="20.100000000000001" customHeight="1" thickBot="1">
      <c r="A161" s="203"/>
      <c r="B161" s="316" t="s">
        <v>52</v>
      </c>
      <c r="C161" s="323"/>
      <c r="D161" s="317"/>
      <c r="E161" s="318" t="s">
        <v>69</v>
      </c>
      <c r="F161" s="316" t="s">
        <v>292</v>
      </c>
      <c r="G161" s="323"/>
      <c r="H161" s="317"/>
      <c r="I161" s="318" t="s">
        <v>55</v>
      </c>
      <c r="J161" s="318" t="s">
        <v>70</v>
      </c>
      <c r="K161" s="316" t="s">
        <v>71</v>
      </c>
      <c r="L161" s="323"/>
      <c r="M161" s="317"/>
      <c r="N161" s="316" t="s">
        <v>72</v>
      </c>
      <c r="O161" s="317"/>
      <c r="P161" s="316" t="s">
        <v>73</v>
      </c>
      <c r="Q161" s="317"/>
      <c r="R161" s="318" t="s">
        <v>74</v>
      </c>
      <c r="S161" s="314" t="s">
        <v>75</v>
      </c>
      <c r="T161" s="315"/>
      <c r="U161" s="314" t="s">
        <v>76</v>
      </c>
      <c r="V161" s="315"/>
      <c r="W161" s="300" t="s">
        <v>293</v>
      </c>
      <c r="X161" s="316" t="s">
        <v>77</v>
      </c>
      <c r="Y161" s="317"/>
      <c r="Z161" s="318" t="s">
        <v>64</v>
      </c>
      <c r="AA161" s="300" t="s">
        <v>276</v>
      </c>
      <c r="AB161" s="300">
        <v>100</v>
      </c>
      <c r="AC161" s="300" t="s">
        <v>294</v>
      </c>
      <c r="AD161" s="300" t="s">
        <v>294</v>
      </c>
      <c r="AE161" s="300" t="s">
        <v>275</v>
      </c>
      <c r="AF161" s="205" t="s">
        <v>262</v>
      </c>
      <c r="AG161" s="205" t="s">
        <v>263</v>
      </c>
      <c r="AH161" s="302" t="s">
        <v>264</v>
      </c>
      <c r="AI161" s="303"/>
      <c r="AJ161" s="303"/>
      <c r="AK161" s="303"/>
      <c r="AL161" s="303"/>
      <c r="AM161" s="304"/>
      <c r="AN161" s="203"/>
    </row>
    <row r="162" spans="1:40" customFormat="1" ht="39.950000000000003" customHeight="1" thickBot="1">
      <c r="A162" s="203"/>
      <c r="B162" s="287"/>
      <c r="C162" s="297"/>
      <c r="D162" s="288"/>
      <c r="E162" s="292"/>
      <c r="F162" s="287"/>
      <c r="G162" s="297"/>
      <c r="H162" s="288"/>
      <c r="I162" s="292"/>
      <c r="J162" s="292"/>
      <c r="K162" s="287"/>
      <c r="L162" s="297"/>
      <c r="M162" s="288"/>
      <c r="N162" s="287"/>
      <c r="O162" s="288"/>
      <c r="P162" s="287"/>
      <c r="Q162" s="288"/>
      <c r="R162" s="292"/>
      <c r="S162" s="278"/>
      <c r="T162" s="279"/>
      <c r="U162" s="278"/>
      <c r="V162" s="279"/>
      <c r="W162" s="283"/>
      <c r="X162" s="287"/>
      <c r="Y162" s="288"/>
      <c r="Z162" s="292"/>
      <c r="AA162" s="283"/>
      <c r="AB162" s="283"/>
      <c r="AC162" s="283"/>
      <c r="AD162" s="283"/>
      <c r="AE162" s="283"/>
      <c r="AF162" s="206" t="s">
        <v>275</v>
      </c>
      <c r="AG162" s="207" t="s">
        <v>266</v>
      </c>
      <c r="AH162" s="267" t="s">
        <v>295</v>
      </c>
      <c r="AI162" s="268"/>
      <c r="AJ162" s="268"/>
      <c r="AK162" s="268"/>
      <c r="AL162" s="268"/>
      <c r="AM162" s="305"/>
      <c r="AN162" s="203"/>
    </row>
    <row r="163" spans="1:40" customFormat="1" ht="39.950000000000003" customHeight="1" thickBot="1">
      <c r="A163" s="203"/>
      <c r="B163" s="287"/>
      <c r="C163" s="297"/>
      <c r="D163" s="288"/>
      <c r="E163" s="292"/>
      <c r="F163" s="287"/>
      <c r="G163" s="297"/>
      <c r="H163" s="288"/>
      <c r="I163" s="292"/>
      <c r="J163" s="292"/>
      <c r="K163" s="287"/>
      <c r="L163" s="297"/>
      <c r="M163" s="288"/>
      <c r="N163" s="287"/>
      <c r="O163" s="288"/>
      <c r="P163" s="287"/>
      <c r="Q163" s="288"/>
      <c r="R163" s="292"/>
      <c r="S163" s="278"/>
      <c r="T163" s="279"/>
      <c r="U163" s="278"/>
      <c r="V163" s="279"/>
      <c r="W163" s="283"/>
      <c r="X163" s="287"/>
      <c r="Y163" s="288"/>
      <c r="Z163" s="292"/>
      <c r="AA163" s="283"/>
      <c r="AB163" s="283"/>
      <c r="AC163" s="283"/>
      <c r="AD163" s="283"/>
      <c r="AE163" s="283"/>
      <c r="AF163" s="206" t="s">
        <v>265</v>
      </c>
      <c r="AG163" s="207" t="s">
        <v>267</v>
      </c>
      <c r="AH163" s="267" t="s">
        <v>64</v>
      </c>
      <c r="AI163" s="268"/>
      <c r="AJ163" s="268"/>
      <c r="AK163" s="268"/>
      <c r="AL163" s="268"/>
      <c r="AM163" s="305"/>
      <c r="AN163" s="203"/>
    </row>
    <row r="164" spans="1:40" customFormat="1" ht="39.950000000000003" customHeight="1" thickBot="1">
      <c r="A164" s="203"/>
      <c r="B164" s="287"/>
      <c r="C164" s="297"/>
      <c r="D164" s="288"/>
      <c r="E164" s="292"/>
      <c r="F164" s="287"/>
      <c r="G164" s="297"/>
      <c r="H164" s="288"/>
      <c r="I164" s="292"/>
      <c r="J164" s="292"/>
      <c r="K164" s="287"/>
      <c r="L164" s="297"/>
      <c r="M164" s="288"/>
      <c r="N164" s="287"/>
      <c r="O164" s="288"/>
      <c r="P164" s="287"/>
      <c r="Q164" s="288"/>
      <c r="R164" s="292"/>
      <c r="S164" s="278"/>
      <c r="T164" s="279"/>
      <c r="U164" s="278"/>
      <c r="V164" s="279"/>
      <c r="W164" s="283"/>
      <c r="X164" s="287"/>
      <c r="Y164" s="288"/>
      <c r="Z164" s="292"/>
      <c r="AA164" s="283"/>
      <c r="AB164" s="283"/>
      <c r="AC164" s="283"/>
      <c r="AD164" s="283"/>
      <c r="AE164" s="283"/>
      <c r="AF164" s="206" t="s">
        <v>265</v>
      </c>
      <c r="AG164" s="207" t="s">
        <v>268</v>
      </c>
      <c r="AH164" s="267" t="s">
        <v>64</v>
      </c>
      <c r="AI164" s="268"/>
      <c r="AJ164" s="268"/>
      <c r="AK164" s="268"/>
      <c r="AL164" s="268"/>
      <c r="AM164" s="305"/>
      <c r="AN164" s="203"/>
    </row>
    <row r="165" spans="1:40" customFormat="1" ht="39.950000000000003" customHeight="1" thickBot="1">
      <c r="A165" s="203"/>
      <c r="B165" s="287"/>
      <c r="C165" s="297"/>
      <c r="D165" s="288"/>
      <c r="E165" s="292"/>
      <c r="F165" s="287"/>
      <c r="G165" s="297"/>
      <c r="H165" s="288"/>
      <c r="I165" s="292"/>
      <c r="J165" s="292"/>
      <c r="K165" s="287"/>
      <c r="L165" s="297"/>
      <c r="M165" s="288"/>
      <c r="N165" s="287"/>
      <c r="O165" s="288"/>
      <c r="P165" s="287"/>
      <c r="Q165" s="288"/>
      <c r="R165" s="292"/>
      <c r="S165" s="278"/>
      <c r="T165" s="279"/>
      <c r="U165" s="278"/>
      <c r="V165" s="279"/>
      <c r="W165" s="283"/>
      <c r="X165" s="287"/>
      <c r="Y165" s="288"/>
      <c r="Z165" s="292"/>
      <c r="AA165" s="283"/>
      <c r="AB165" s="283"/>
      <c r="AC165" s="283"/>
      <c r="AD165" s="283"/>
      <c r="AE165" s="283"/>
      <c r="AF165" s="206" t="s">
        <v>265</v>
      </c>
      <c r="AG165" s="207" t="s">
        <v>269</v>
      </c>
      <c r="AH165" s="267" t="s">
        <v>64</v>
      </c>
      <c r="AI165" s="268"/>
      <c r="AJ165" s="268"/>
      <c r="AK165" s="268"/>
      <c r="AL165" s="268"/>
      <c r="AM165" s="305"/>
      <c r="AN165" s="203"/>
    </row>
    <row r="166" spans="1:40" customFormat="1" ht="39.950000000000003" customHeight="1" thickBot="1">
      <c r="A166" s="203"/>
      <c r="B166" s="287"/>
      <c r="C166" s="297"/>
      <c r="D166" s="288"/>
      <c r="E166" s="292"/>
      <c r="F166" s="287"/>
      <c r="G166" s="297"/>
      <c r="H166" s="288"/>
      <c r="I166" s="292"/>
      <c r="J166" s="292"/>
      <c r="K166" s="287"/>
      <c r="L166" s="297"/>
      <c r="M166" s="288"/>
      <c r="N166" s="287"/>
      <c r="O166" s="288"/>
      <c r="P166" s="287"/>
      <c r="Q166" s="288"/>
      <c r="R166" s="292"/>
      <c r="S166" s="278"/>
      <c r="T166" s="279"/>
      <c r="U166" s="278"/>
      <c r="V166" s="279"/>
      <c r="W166" s="283"/>
      <c r="X166" s="287"/>
      <c r="Y166" s="288"/>
      <c r="Z166" s="292"/>
      <c r="AA166" s="283"/>
      <c r="AB166" s="283"/>
      <c r="AC166" s="283"/>
      <c r="AD166" s="283"/>
      <c r="AE166" s="283"/>
      <c r="AF166" s="206" t="s">
        <v>265</v>
      </c>
      <c r="AG166" s="207" t="s">
        <v>270</v>
      </c>
      <c r="AH166" s="267" t="s">
        <v>64</v>
      </c>
      <c r="AI166" s="268"/>
      <c r="AJ166" s="268"/>
      <c r="AK166" s="268"/>
      <c r="AL166" s="268"/>
      <c r="AM166" s="305"/>
      <c r="AN166" s="203"/>
    </row>
    <row r="167" spans="1:40" customFormat="1" ht="39" customHeight="1" thickBot="1">
      <c r="A167" s="203"/>
      <c r="B167" s="287"/>
      <c r="C167" s="297"/>
      <c r="D167" s="288"/>
      <c r="E167" s="292"/>
      <c r="F167" s="287"/>
      <c r="G167" s="297"/>
      <c r="H167" s="288"/>
      <c r="I167" s="292"/>
      <c r="J167" s="292"/>
      <c r="K167" s="287"/>
      <c r="L167" s="297"/>
      <c r="M167" s="288"/>
      <c r="N167" s="287"/>
      <c r="O167" s="288"/>
      <c r="P167" s="287"/>
      <c r="Q167" s="288"/>
      <c r="R167" s="292"/>
      <c r="S167" s="278"/>
      <c r="T167" s="279"/>
      <c r="U167" s="278"/>
      <c r="V167" s="279"/>
      <c r="W167" s="283"/>
      <c r="X167" s="287"/>
      <c r="Y167" s="288"/>
      <c r="Z167" s="319"/>
      <c r="AA167" s="283"/>
      <c r="AB167" s="283"/>
      <c r="AC167" s="283"/>
      <c r="AD167" s="283"/>
      <c r="AE167" s="301"/>
      <c r="AF167" s="306" t="s">
        <v>265</v>
      </c>
      <c r="AG167" s="308" t="s">
        <v>271</v>
      </c>
      <c r="AH167" s="310" t="s">
        <v>64</v>
      </c>
      <c r="AI167" s="311"/>
      <c r="AJ167" s="311"/>
      <c r="AK167" s="311"/>
      <c r="AL167" s="311"/>
      <c r="AM167" s="312"/>
      <c r="AN167" s="203"/>
    </row>
    <row r="168" spans="1:40" customFormat="1" ht="0.95" customHeight="1" thickBot="1">
      <c r="A168" s="203"/>
      <c r="B168" s="326"/>
      <c r="C168" s="327"/>
      <c r="D168" s="328"/>
      <c r="E168" s="319"/>
      <c r="F168" s="326"/>
      <c r="G168" s="327"/>
      <c r="H168" s="328"/>
      <c r="I168" s="319"/>
      <c r="J168" s="319"/>
      <c r="K168" s="326"/>
      <c r="L168" s="327"/>
      <c r="M168" s="328"/>
      <c r="N168" s="326"/>
      <c r="O168" s="328"/>
      <c r="P168" s="326"/>
      <c r="Q168" s="328"/>
      <c r="R168" s="319"/>
      <c r="S168" s="329"/>
      <c r="T168" s="330"/>
      <c r="U168" s="329"/>
      <c r="V168" s="330"/>
      <c r="W168" s="301"/>
      <c r="X168" s="326"/>
      <c r="Y168" s="328"/>
      <c r="Z168" s="203"/>
      <c r="AA168" s="301"/>
      <c r="AB168" s="301"/>
      <c r="AC168" s="301"/>
      <c r="AD168" s="301"/>
      <c r="AE168" s="203"/>
      <c r="AF168" s="324"/>
      <c r="AG168" s="325"/>
      <c r="AH168" s="326"/>
      <c r="AI168" s="327"/>
      <c r="AJ168" s="327"/>
      <c r="AK168" s="327"/>
      <c r="AL168" s="327"/>
      <c r="AM168" s="328"/>
      <c r="AN168" s="203"/>
    </row>
    <row r="169" spans="1:40" customFormat="1" ht="20.100000000000001" customHeight="1" thickBot="1">
      <c r="A169" s="203"/>
      <c r="B169" s="316" t="s">
        <v>52</v>
      </c>
      <c r="C169" s="323"/>
      <c r="D169" s="317"/>
      <c r="E169" s="318" t="s">
        <v>78</v>
      </c>
      <c r="F169" s="316" t="s">
        <v>79</v>
      </c>
      <c r="G169" s="323"/>
      <c r="H169" s="317"/>
      <c r="I169" s="318" t="s">
        <v>55</v>
      </c>
      <c r="J169" s="318" t="s">
        <v>65</v>
      </c>
      <c r="K169" s="316" t="s">
        <v>83</v>
      </c>
      <c r="L169" s="323"/>
      <c r="M169" s="317"/>
      <c r="N169" s="316" t="s">
        <v>84</v>
      </c>
      <c r="O169" s="317"/>
      <c r="P169" s="316" t="s">
        <v>67</v>
      </c>
      <c r="Q169" s="317"/>
      <c r="R169" s="318" t="s">
        <v>68</v>
      </c>
      <c r="S169" s="314" t="s">
        <v>61</v>
      </c>
      <c r="T169" s="315"/>
      <c r="U169" s="314" t="s">
        <v>62</v>
      </c>
      <c r="V169" s="315"/>
      <c r="W169" s="300" t="s">
        <v>289</v>
      </c>
      <c r="X169" s="316" t="s">
        <v>63</v>
      </c>
      <c r="Y169" s="317"/>
      <c r="Z169" s="318" t="s">
        <v>64</v>
      </c>
      <c r="AA169" s="300" t="s">
        <v>276</v>
      </c>
      <c r="AB169" s="300">
        <v>100</v>
      </c>
      <c r="AC169" s="300" t="s">
        <v>290</v>
      </c>
      <c r="AD169" s="300" t="s">
        <v>290</v>
      </c>
      <c r="AE169" s="300" t="s">
        <v>275</v>
      </c>
      <c r="AF169" s="205" t="s">
        <v>262</v>
      </c>
      <c r="AG169" s="205" t="s">
        <v>263</v>
      </c>
      <c r="AH169" s="302" t="s">
        <v>264</v>
      </c>
      <c r="AI169" s="303"/>
      <c r="AJ169" s="303"/>
      <c r="AK169" s="303"/>
      <c r="AL169" s="303"/>
      <c r="AM169" s="304"/>
      <c r="AN169" s="203"/>
    </row>
    <row r="170" spans="1:40" customFormat="1" ht="39.950000000000003" customHeight="1" thickBot="1">
      <c r="A170" s="203"/>
      <c r="B170" s="287"/>
      <c r="C170" s="297"/>
      <c r="D170" s="288"/>
      <c r="E170" s="292"/>
      <c r="F170" s="287"/>
      <c r="G170" s="297"/>
      <c r="H170" s="288"/>
      <c r="I170" s="292"/>
      <c r="J170" s="292"/>
      <c r="K170" s="287"/>
      <c r="L170" s="297"/>
      <c r="M170" s="288"/>
      <c r="N170" s="287"/>
      <c r="O170" s="288"/>
      <c r="P170" s="287"/>
      <c r="Q170" s="288"/>
      <c r="R170" s="292"/>
      <c r="S170" s="278"/>
      <c r="T170" s="279"/>
      <c r="U170" s="278"/>
      <c r="V170" s="279"/>
      <c r="W170" s="283"/>
      <c r="X170" s="287"/>
      <c r="Y170" s="288"/>
      <c r="Z170" s="292"/>
      <c r="AA170" s="283"/>
      <c r="AB170" s="283"/>
      <c r="AC170" s="283"/>
      <c r="AD170" s="283"/>
      <c r="AE170" s="283"/>
      <c r="AF170" s="206" t="s">
        <v>275</v>
      </c>
      <c r="AG170" s="207" t="s">
        <v>266</v>
      </c>
      <c r="AH170" s="267" t="s">
        <v>729</v>
      </c>
      <c r="AI170" s="268"/>
      <c r="AJ170" s="268"/>
      <c r="AK170" s="268"/>
      <c r="AL170" s="268"/>
      <c r="AM170" s="305"/>
      <c r="AN170" s="203"/>
    </row>
    <row r="171" spans="1:40" customFormat="1" ht="39.950000000000003" customHeight="1" thickBot="1">
      <c r="A171" s="203"/>
      <c r="B171" s="287"/>
      <c r="C171" s="297"/>
      <c r="D171" s="288"/>
      <c r="E171" s="292"/>
      <c r="F171" s="287"/>
      <c r="G171" s="297"/>
      <c r="H171" s="288"/>
      <c r="I171" s="292"/>
      <c r="J171" s="292"/>
      <c r="K171" s="287"/>
      <c r="L171" s="297"/>
      <c r="M171" s="288"/>
      <c r="N171" s="287"/>
      <c r="O171" s="288"/>
      <c r="P171" s="287"/>
      <c r="Q171" s="288"/>
      <c r="R171" s="292"/>
      <c r="S171" s="278"/>
      <c r="T171" s="279"/>
      <c r="U171" s="278"/>
      <c r="V171" s="279"/>
      <c r="W171" s="283"/>
      <c r="X171" s="287"/>
      <c r="Y171" s="288"/>
      <c r="Z171" s="292"/>
      <c r="AA171" s="283"/>
      <c r="AB171" s="283"/>
      <c r="AC171" s="283"/>
      <c r="AD171" s="283"/>
      <c r="AE171" s="283"/>
      <c r="AF171" s="206" t="s">
        <v>275</v>
      </c>
      <c r="AG171" s="207" t="s">
        <v>267</v>
      </c>
      <c r="AH171" s="267" t="s">
        <v>730</v>
      </c>
      <c r="AI171" s="268"/>
      <c r="AJ171" s="268"/>
      <c r="AK171" s="268"/>
      <c r="AL171" s="268"/>
      <c r="AM171" s="305"/>
      <c r="AN171" s="203"/>
    </row>
    <row r="172" spans="1:40" customFormat="1" ht="39.950000000000003" customHeight="1" thickBot="1">
      <c r="A172" s="203"/>
      <c r="B172" s="287"/>
      <c r="C172" s="297"/>
      <c r="D172" s="288"/>
      <c r="E172" s="292"/>
      <c r="F172" s="287"/>
      <c r="G172" s="297"/>
      <c r="H172" s="288"/>
      <c r="I172" s="292"/>
      <c r="J172" s="292"/>
      <c r="K172" s="287"/>
      <c r="L172" s="297"/>
      <c r="M172" s="288"/>
      <c r="N172" s="287"/>
      <c r="O172" s="288"/>
      <c r="P172" s="287"/>
      <c r="Q172" s="288"/>
      <c r="R172" s="292"/>
      <c r="S172" s="278"/>
      <c r="T172" s="279"/>
      <c r="U172" s="278"/>
      <c r="V172" s="279"/>
      <c r="W172" s="283"/>
      <c r="X172" s="287"/>
      <c r="Y172" s="288"/>
      <c r="Z172" s="292"/>
      <c r="AA172" s="283"/>
      <c r="AB172" s="283"/>
      <c r="AC172" s="283"/>
      <c r="AD172" s="283"/>
      <c r="AE172" s="283"/>
      <c r="AF172" s="206" t="s">
        <v>275</v>
      </c>
      <c r="AG172" s="207" t="s">
        <v>268</v>
      </c>
      <c r="AH172" s="267" t="s">
        <v>733</v>
      </c>
      <c r="AI172" s="268"/>
      <c r="AJ172" s="268"/>
      <c r="AK172" s="268"/>
      <c r="AL172" s="268"/>
      <c r="AM172" s="305"/>
      <c r="AN172" s="203"/>
    </row>
    <row r="173" spans="1:40" customFormat="1" ht="39.950000000000003" customHeight="1" thickBot="1">
      <c r="A173" s="203"/>
      <c r="B173" s="287"/>
      <c r="C173" s="297"/>
      <c r="D173" s="288"/>
      <c r="E173" s="292"/>
      <c r="F173" s="287"/>
      <c r="G173" s="297"/>
      <c r="H173" s="288"/>
      <c r="I173" s="292"/>
      <c r="J173" s="292"/>
      <c r="K173" s="287"/>
      <c r="L173" s="297"/>
      <c r="M173" s="288"/>
      <c r="N173" s="287"/>
      <c r="O173" s="288"/>
      <c r="P173" s="287"/>
      <c r="Q173" s="288"/>
      <c r="R173" s="292"/>
      <c r="S173" s="278"/>
      <c r="T173" s="279"/>
      <c r="U173" s="278"/>
      <c r="V173" s="279"/>
      <c r="W173" s="283"/>
      <c r="X173" s="287"/>
      <c r="Y173" s="288"/>
      <c r="Z173" s="292"/>
      <c r="AA173" s="283"/>
      <c r="AB173" s="283"/>
      <c r="AC173" s="283"/>
      <c r="AD173" s="283"/>
      <c r="AE173" s="283"/>
      <c r="AF173" s="206" t="s">
        <v>275</v>
      </c>
      <c r="AG173" s="207" t="s">
        <v>269</v>
      </c>
      <c r="AH173" s="267" t="s">
        <v>733</v>
      </c>
      <c r="AI173" s="268"/>
      <c r="AJ173" s="268"/>
      <c r="AK173" s="268"/>
      <c r="AL173" s="268"/>
      <c r="AM173" s="305"/>
      <c r="AN173" s="203"/>
    </row>
    <row r="174" spans="1:40" customFormat="1" ht="39.950000000000003" customHeight="1" thickBot="1">
      <c r="A174" s="203"/>
      <c r="B174" s="287"/>
      <c r="C174" s="297"/>
      <c r="D174" s="288"/>
      <c r="E174" s="292"/>
      <c r="F174" s="287"/>
      <c r="G174" s="297"/>
      <c r="H174" s="288"/>
      <c r="I174" s="292"/>
      <c r="J174" s="292"/>
      <c r="K174" s="287"/>
      <c r="L174" s="297"/>
      <c r="M174" s="288"/>
      <c r="N174" s="287"/>
      <c r="O174" s="288"/>
      <c r="P174" s="287"/>
      <c r="Q174" s="288"/>
      <c r="R174" s="292"/>
      <c r="S174" s="278"/>
      <c r="T174" s="279"/>
      <c r="U174" s="278"/>
      <c r="V174" s="279"/>
      <c r="W174" s="283"/>
      <c r="X174" s="287"/>
      <c r="Y174" s="288"/>
      <c r="Z174" s="292"/>
      <c r="AA174" s="283"/>
      <c r="AB174" s="283"/>
      <c r="AC174" s="283"/>
      <c r="AD174" s="283"/>
      <c r="AE174" s="283"/>
      <c r="AF174" s="206" t="s">
        <v>275</v>
      </c>
      <c r="AG174" s="207" t="s">
        <v>270</v>
      </c>
      <c r="AH174" s="267" t="s">
        <v>732</v>
      </c>
      <c r="AI174" s="268"/>
      <c r="AJ174" s="268"/>
      <c r="AK174" s="268"/>
      <c r="AL174" s="268"/>
      <c r="AM174" s="305"/>
      <c r="AN174" s="203"/>
    </row>
    <row r="175" spans="1:40" customFormat="1" ht="39" customHeight="1" thickBot="1">
      <c r="A175" s="203"/>
      <c r="B175" s="287"/>
      <c r="C175" s="297"/>
      <c r="D175" s="288"/>
      <c r="E175" s="292"/>
      <c r="F175" s="287"/>
      <c r="G175" s="297"/>
      <c r="H175" s="288"/>
      <c r="I175" s="292"/>
      <c r="J175" s="292"/>
      <c r="K175" s="287"/>
      <c r="L175" s="297"/>
      <c r="M175" s="288"/>
      <c r="N175" s="287"/>
      <c r="O175" s="288"/>
      <c r="P175" s="287"/>
      <c r="Q175" s="288"/>
      <c r="R175" s="292"/>
      <c r="S175" s="278"/>
      <c r="T175" s="279"/>
      <c r="U175" s="278"/>
      <c r="V175" s="279"/>
      <c r="W175" s="283"/>
      <c r="X175" s="287"/>
      <c r="Y175" s="288"/>
      <c r="Z175" s="319"/>
      <c r="AA175" s="283"/>
      <c r="AB175" s="283"/>
      <c r="AC175" s="283"/>
      <c r="AD175" s="283"/>
      <c r="AE175" s="301"/>
      <c r="AF175" s="306" t="s">
        <v>275</v>
      </c>
      <c r="AG175" s="308" t="s">
        <v>271</v>
      </c>
      <c r="AH175" s="310" t="s">
        <v>735</v>
      </c>
      <c r="AI175" s="311"/>
      <c r="AJ175" s="311"/>
      <c r="AK175" s="311"/>
      <c r="AL175" s="311"/>
      <c r="AM175" s="312"/>
      <c r="AN175" s="203"/>
    </row>
    <row r="176" spans="1:40" customFormat="1" ht="0.95" customHeight="1" thickBot="1">
      <c r="A176" s="203"/>
      <c r="B176" s="326"/>
      <c r="C176" s="327"/>
      <c r="D176" s="328"/>
      <c r="E176" s="319"/>
      <c r="F176" s="326"/>
      <c r="G176" s="327"/>
      <c r="H176" s="328"/>
      <c r="I176" s="319"/>
      <c r="J176" s="319"/>
      <c r="K176" s="326"/>
      <c r="L176" s="327"/>
      <c r="M176" s="328"/>
      <c r="N176" s="326"/>
      <c r="O176" s="328"/>
      <c r="P176" s="326"/>
      <c r="Q176" s="328"/>
      <c r="R176" s="319"/>
      <c r="S176" s="329"/>
      <c r="T176" s="330"/>
      <c r="U176" s="329"/>
      <c r="V176" s="330"/>
      <c r="W176" s="301"/>
      <c r="X176" s="326"/>
      <c r="Y176" s="328"/>
      <c r="Z176" s="203"/>
      <c r="AA176" s="301"/>
      <c r="AB176" s="301"/>
      <c r="AC176" s="301"/>
      <c r="AD176" s="301"/>
      <c r="AE176" s="203"/>
      <c r="AF176" s="324"/>
      <c r="AG176" s="325"/>
      <c r="AH176" s="326"/>
      <c r="AI176" s="327"/>
      <c r="AJ176" s="327"/>
      <c r="AK176" s="327"/>
      <c r="AL176" s="327"/>
      <c r="AM176" s="328"/>
      <c r="AN176" s="203"/>
    </row>
    <row r="177" spans="1:40" customFormat="1" ht="20.100000000000001" customHeight="1" thickBot="1">
      <c r="A177" s="203"/>
      <c r="B177" s="316" t="s">
        <v>52</v>
      </c>
      <c r="C177" s="323"/>
      <c r="D177" s="317"/>
      <c r="E177" s="318" t="s">
        <v>78</v>
      </c>
      <c r="F177" s="316" t="s">
        <v>79</v>
      </c>
      <c r="G177" s="323"/>
      <c r="H177" s="317"/>
      <c r="I177" s="318" t="s">
        <v>55</v>
      </c>
      <c r="J177" s="318" t="s">
        <v>80</v>
      </c>
      <c r="K177" s="316" t="s">
        <v>81</v>
      </c>
      <c r="L177" s="323"/>
      <c r="M177" s="317"/>
      <c r="N177" s="316" t="s">
        <v>82</v>
      </c>
      <c r="O177" s="317"/>
      <c r="P177" s="316" t="s">
        <v>59</v>
      </c>
      <c r="Q177" s="317"/>
      <c r="R177" s="318" t="s">
        <v>60</v>
      </c>
      <c r="S177" s="314" t="s">
        <v>61</v>
      </c>
      <c r="T177" s="315"/>
      <c r="U177" s="314" t="s">
        <v>62</v>
      </c>
      <c r="V177" s="315"/>
      <c r="W177" s="300" t="s">
        <v>289</v>
      </c>
      <c r="X177" s="316" t="s">
        <v>63</v>
      </c>
      <c r="Y177" s="317"/>
      <c r="Z177" s="318" t="s">
        <v>64</v>
      </c>
      <c r="AA177" s="300" t="s">
        <v>276</v>
      </c>
      <c r="AB177" s="300">
        <v>100</v>
      </c>
      <c r="AC177" s="300" t="s">
        <v>296</v>
      </c>
      <c r="AD177" s="300" t="s">
        <v>296</v>
      </c>
      <c r="AE177" s="300" t="s">
        <v>275</v>
      </c>
      <c r="AF177" s="205" t="s">
        <v>262</v>
      </c>
      <c r="AG177" s="205" t="s">
        <v>263</v>
      </c>
      <c r="AH177" s="302" t="s">
        <v>264</v>
      </c>
      <c r="AI177" s="303"/>
      <c r="AJ177" s="303"/>
      <c r="AK177" s="303"/>
      <c r="AL177" s="303"/>
      <c r="AM177" s="304"/>
      <c r="AN177" s="203"/>
    </row>
    <row r="178" spans="1:40" customFormat="1" ht="39.950000000000003" customHeight="1" thickBot="1">
      <c r="A178" s="203"/>
      <c r="B178" s="287"/>
      <c r="C178" s="297"/>
      <c r="D178" s="288"/>
      <c r="E178" s="292"/>
      <c r="F178" s="287"/>
      <c r="G178" s="297"/>
      <c r="H178" s="288"/>
      <c r="I178" s="292"/>
      <c r="J178" s="292"/>
      <c r="K178" s="287"/>
      <c r="L178" s="297"/>
      <c r="M178" s="288"/>
      <c r="N178" s="287"/>
      <c r="O178" s="288"/>
      <c r="P178" s="287"/>
      <c r="Q178" s="288"/>
      <c r="R178" s="292"/>
      <c r="S178" s="278"/>
      <c r="T178" s="279"/>
      <c r="U178" s="278"/>
      <c r="V178" s="279"/>
      <c r="W178" s="283"/>
      <c r="X178" s="287"/>
      <c r="Y178" s="288"/>
      <c r="Z178" s="292"/>
      <c r="AA178" s="283"/>
      <c r="AB178" s="283"/>
      <c r="AC178" s="283"/>
      <c r="AD178" s="283"/>
      <c r="AE178" s="283"/>
      <c r="AF178" s="206" t="s">
        <v>275</v>
      </c>
      <c r="AG178" s="207" t="s">
        <v>266</v>
      </c>
      <c r="AH178" s="267" t="s">
        <v>729</v>
      </c>
      <c r="AI178" s="268"/>
      <c r="AJ178" s="268"/>
      <c r="AK178" s="268"/>
      <c r="AL178" s="268"/>
      <c r="AM178" s="305"/>
      <c r="AN178" s="203"/>
    </row>
    <row r="179" spans="1:40" customFormat="1" ht="39.950000000000003" customHeight="1" thickBot="1">
      <c r="A179" s="203"/>
      <c r="B179" s="287"/>
      <c r="C179" s="297"/>
      <c r="D179" s="288"/>
      <c r="E179" s="292"/>
      <c r="F179" s="287"/>
      <c r="G179" s="297"/>
      <c r="H179" s="288"/>
      <c r="I179" s="292"/>
      <c r="J179" s="292"/>
      <c r="K179" s="287"/>
      <c r="L179" s="297"/>
      <c r="M179" s="288"/>
      <c r="N179" s="287"/>
      <c r="O179" s="288"/>
      <c r="P179" s="287"/>
      <c r="Q179" s="288"/>
      <c r="R179" s="292"/>
      <c r="S179" s="278"/>
      <c r="T179" s="279"/>
      <c r="U179" s="278"/>
      <c r="V179" s="279"/>
      <c r="W179" s="283"/>
      <c r="X179" s="287"/>
      <c r="Y179" s="288"/>
      <c r="Z179" s="292"/>
      <c r="AA179" s="283"/>
      <c r="AB179" s="283"/>
      <c r="AC179" s="283"/>
      <c r="AD179" s="283"/>
      <c r="AE179" s="283"/>
      <c r="AF179" s="206" t="s">
        <v>275</v>
      </c>
      <c r="AG179" s="207" t="s">
        <v>267</v>
      </c>
      <c r="AH179" s="267" t="s">
        <v>730</v>
      </c>
      <c r="AI179" s="268"/>
      <c r="AJ179" s="268"/>
      <c r="AK179" s="268"/>
      <c r="AL179" s="268"/>
      <c r="AM179" s="305"/>
      <c r="AN179" s="203"/>
    </row>
    <row r="180" spans="1:40" customFormat="1" ht="39.950000000000003" customHeight="1" thickBot="1">
      <c r="A180" s="203"/>
      <c r="B180" s="287"/>
      <c r="C180" s="297"/>
      <c r="D180" s="288"/>
      <c r="E180" s="292"/>
      <c r="F180" s="287"/>
      <c r="G180" s="297"/>
      <c r="H180" s="288"/>
      <c r="I180" s="292"/>
      <c r="J180" s="292"/>
      <c r="K180" s="287"/>
      <c r="L180" s="297"/>
      <c r="M180" s="288"/>
      <c r="N180" s="287"/>
      <c r="O180" s="288"/>
      <c r="P180" s="287"/>
      <c r="Q180" s="288"/>
      <c r="R180" s="292"/>
      <c r="S180" s="278"/>
      <c r="T180" s="279"/>
      <c r="U180" s="278"/>
      <c r="V180" s="279"/>
      <c r="W180" s="283"/>
      <c r="X180" s="287"/>
      <c r="Y180" s="288"/>
      <c r="Z180" s="292"/>
      <c r="AA180" s="283"/>
      <c r="AB180" s="283"/>
      <c r="AC180" s="283"/>
      <c r="AD180" s="283"/>
      <c r="AE180" s="283"/>
      <c r="AF180" s="206" t="s">
        <v>275</v>
      </c>
      <c r="AG180" s="207" t="s">
        <v>268</v>
      </c>
      <c r="AH180" s="267" t="s">
        <v>733</v>
      </c>
      <c r="AI180" s="268"/>
      <c r="AJ180" s="268"/>
      <c r="AK180" s="268"/>
      <c r="AL180" s="268"/>
      <c r="AM180" s="305"/>
      <c r="AN180" s="203"/>
    </row>
    <row r="181" spans="1:40" customFormat="1" ht="39.950000000000003" customHeight="1" thickBot="1">
      <c r="A181" s="203"/>
      <c r="B181" s="287"/>
      <c r="C181" s="297"/>
      <c r="D181" s="288"/>
      <c r="E181" s="292"/>
      <c r="F181" s="287"/>
      <c r="G181" s="297"/>
      <c r="H181" s="288"/>
      <c r="I181" s="292"/>
      <c r="J181" s="292"/>
      <c r="K181" s="287"/>
      <c r="L181" s="297"/>
      <c r="M181" s="288"/>
      <c r="N181" s="287"/>
      <c r="O181" s="288"/>
      <c r="P181" s="287"/>
      <c r="Q181" s="288"/>
      <c r="R181" s="292"/>
      <c r="S181" s="278"/>
      <c r="T181" s="279"/>
      <c r="U181" s="278"/>
      <c r="V181" s="279"/>
      <c r="W181" s="283"/>
      <c r="X181" s="287"/>
      <c r="Y181" s="288"/>
      <c r="Z181" s="292"/>
      <c r="AA181" s="283"/>
      <c r="AB181" s="283"/>
      <c r="AC181" s="283"/>
      <c r="AD181" s="283"/>
      <c r="AE181" s="283"/>
      <c r="AF181" s="206" t="s">
        <v>275</v>
      </c>
      <c r="AG181" s="207" t="s">
        <v>269</v>
      </c>
      <c r="AH181" s="267" t="s">
        <v>732</v>
      </c>
      <c r="AI181" s="268"/>
      <c r="AJ181" s="268"/>
      <c r="AK181" s="268"/>
      <c r="AL181" s="268"/>
      <c r="AM181" s="305"/>
      <c r="AN181" s="203"/>
    </row>
    <row r="182" spans="1:40" customFormat="1" ht="39.950000000000003" customHeight="1" thickBot="1">
      <c r="A182" s="203"/>
      <c r="B182" s="287"/>
      <c r="C182" s="297"/>
      <c r="D182" s="288"/>
      <c r="E182" s="292"/>
      <c r="F182" s="287"/>
      <c r="G182" s="297"/>
      <c r="H182" s="288"/>
      <c r="I182" s="292"/>
      <c r="J182" s="292"/>
      <c r="K182" s="287"/>
      <c r="L182" s="297"/>
      <c r="M182" s="288"/>
      <c r="N182" s="287"/>
      <c r="O182" s="288"/>
      <c r="P182" s="287"/>
      <c r="Q182" s="288"/>
      <c r="R182" s="292"/>
      <c r="S182" s="278"/>
      <c r="T182" s="279"/>
      <c r="U182" s="278"/>
      <c r="V182" s="279"/>
      <c r="W182" s="283"/>
      <c r="X182" s="287"/>
      <c r="Y182" s="288"/>
      <c r="Z182" s="292"/>
      <c r="AA182" s="283"/>
      <c r="AB182" s="283"/>
      <c r="AC182" s="283"/>
      <c r="AD182" s="283"/>
      <c r="AE182" s="283"/>
      <c r="AF182" s="206" t="s">
        <v>275</v>
      </c>
      <c r="AG182" s="207" t="s">
        <v>270</v>
      </c>
      <c r="AH182" s="267" t="s">
        <v>747</v>
      </c>
      <c r="AI182" s="268"/>
      <c r="AJ182" s="268"/>
      <c r="AK182" s="268"/>
      <c r="AL182" s="268"/>
      <c r="AM182" s="305"/>
      <c r="AN182" s="203"/>
    </row>
    <row r="183" spans="1:40" customFormat="1" ht="39" customHeight="1" thickBot="1">
      <c r="A183" s="203"/>
      <c r="B183" s="287"/>
      <c r="C183" s="297"/>
      <c r="D183" s="288"/>
      <c r="E183" s="292"/>
      <c r="F183" s="287"/>
      <c r="G183" s="297"/>
      <c r="H183" s="288"/>
      <c r="I183" s="292"/>
      <c r="J183" s="292"/>
      <c r="K183" s="287"/>
      <c r="L183" s="297"/>
      <c r="M183" s="288"/>
      <c r="N183" s="287"/>
      <c r="O183" s="288"/>
      <c r="P183" s="287"/>
      <c r="Q183" s="288"/>
      <c r="R183" s="292"/>
      <c r="S183" s="278"/>
      <c r="T183" s="279"/>
      <c r="U183" s="278"/>
      <c r="V183" s="279"/>
      <c r="W183" s="283"/>
      <c r="X183" s="287"/>
      <c r="Y183" s="288"/>
      <c r="Z183" s="319"/>
      <c r="AA183" s="283"/>
      <c r="AB183" s="283"/>
      <c r="AC183" s="283"/>
      <c r="AD183" s="283"/>
      <c r="AE183" s="301"/>
      <c r="AF183" s="306" t="s">
        <v>275</v>
      </c>
      <c r="AG183" s="308" t="s">
        <v>271</v>
      </c>
      <c r="AH183" s="310" t="s">
        <v>735</v>
      </c>
      <c r="AI183" s="311"/>
      <c r="AJ183" s="311"/>
      <c r="AK183" s="311"/>
      <c r="AL183" s="311"/>
      <c r="AM183" s="312"/>
      <c r="AN183" s="203"/>
    </row>
    <row r="184" spans="1:40" customFormat="1" ht="0.95" customHeight="1" thickBot="1">
      <c r="A184" s="203"/>
      <c r="B184" s="326"/>
      <c r="C184" s="327"/>
      <c r="D184" s="328"/>
      <c r="E184" s="319"/>
      <c r="F184" s="326"/>
      <c r="G184" s="327"/>
      <c r="H184" s="328"/>
      <c r="I184" s="319"/>
      <c r="J184" s="319"/>
      <c r="K184" s="326"/>
      <c r="L184" s="327"/>
      <c r="M184" s="328"/>
      <c r="N184" s="326"/>
      <c r="O184" s="328"/>
      <c r="P184" s="326"/>
      <c r="Q184" s="328"/>
      <c r="R184" s="319"/>
      <c r="S184" s="329"/>
      <c r="T184" s="330"/>
      <c r="U184" s="329"/>
      <c r="V184" s="330"/>
      <c r="W184" s="301"/>
      <c r="X184" s="326"/>
      <c r="Y184" s="328"/>
      <c r="Z184" s="203"/>
      <c r="AA184" s="301"/>
      <c r="AB184" s="301"/>
      <c r="AC184" s="301"/>
      <c r="AD184" s="301"/>
      <c r="AE184" s="203"/>
      <c r="AF184" s="324"/>
      <c r="AG184" s="325"/>
      <c r="AH184" s="326"/>
      <c r="AI184" s="327"/>
      <c r="AJ184" s="327"/>
      <c r="AK184" s="327"/>
      <c r="AL184" s="327"/>
      <c r="AM184" s="328"/>
      <c r="AN184" s="203"/>
    </row>
    <row r="185" spans="1:40" customFormat="1" ht="20.100000000000001" customHeight="1" thickBot="1">
      <c r="A185" s="203"/>
      <c r="B185" s="316" t="s">
        <v>52</v>
      </c>
      <c r="C185" s="323"/>
      <c r="D185" s="317"/>
      <c r="E185" s="318" t="s">
        <v>85</v>
      </c>
      <c r="F185" s="316" t="s">
        <v>86</v>
      </c>
      <c r="G185" s="323"/>
      <c r="H185" s="317"/>
      <c r="I185" s="318" t="s">
        <v>55</v>
      </c>
      <c r="J185" s="318" t="s">
        <v>70</v>
      </c>
      <c r="K185" s="316" t="s">
        <v>87</v>
      </c>
      <c r="L185" s="323"/>
      <c r="M185" s="317"/>
      <c r="N185" s="316" t="s">
        <v>72</v>
      </c>
      <c r="O185" s="317"/>
      <c r="P185" s="316" t="s">
        <v>73</v>
      </c>
      <c r="Q185" s="317"/>
      <c r="R185" s="318" t="s">
        <v>74</v>
      </c>
      <c r="S185" s="314" t="s">
        <v>75</v>
      </c>
      <c r="T185" s="315"/>
      <c r="U185" s="314" t="s">
        <v>76</v>
      </c>
      <c r="V185" s="315"/>
      <c r="W185" s="300" t="s">
        <v>297</v>
      </c>
      <c r="X185" s="316" t="s">
        <v>77</v>
      </c>
      <c r="Y185" s="317"/>
      <c r="Z185" s="318" t="s">
        <v>64</v>
      </c>
      <c r="AA185" s="300" t="s">
        <v>276</v>
      </c>
      <c r="AB185" s="300">
        <v>100</v>
      </c>
      <c r="AC185" s="300" t="s">
        <v>298</v>
      </c>
      <c r="AD185" s="300" t="s">
        <v>298</v>
      </c>
      <c r="AE185" s="300" t="s">
        <v>275</v>
      </c>
      <c r="AF185" s="205" t="s">
        <v>262</v>
      </c>
      <c r="AG185" s="205" t="s">
        <v>263</v>
      </c>
      <c r="AH185" s="302" t="s">
        <v>264</v>
      </c>
      <c r="AI185" s="303"/>
      <c r="AJ185" s="303"/>
      <c r="AK185" s="303"/>
      <c r="AL185" s="303"/>
      <c r="AM185" s="304"/>
      <c r="AN185" s="203"/>
    </row>
    <row r="186" spans="1:40" customFormat="1" ht="39.950000000000003" customHeight="1" thickBot="1">
      <c r="A186" s="203"/>
      <c r="B186" s="287"/>
      <c r="C186" s="297"/>
      <c r="D186" s="288"/>
      <c r="E186" s="292"/>
      <c r="F186" s="287"/>
      <c r="G186" s="297"/>
      <c r="H186" s="288"/>
      <c r="I186" s="292"/>
      <c r="J186" s="292"/>
      <c r="K186" s="287"/>
      <c r="L186" s="297"/>
      <c r="M186" s="288"/>
      <c r="N186" s="287"/>
      <c r="O186" s="288"/>
      <c r="P186" s="287"/>
      <c r="Q186" s="288"/>
      <c r="R186" s="292"/>
      <c r="S186" s="278"/>
      <c r="T186" s="279"/>
      <c r="U186" s="278"/>
      <c r="V186" s="279"/>
      <c r="W186" s="283"/>
      <c r="X186" s="287"/>
      <c r="Y186" s="288"/>
      <c r="Z186" s="292"/>
      <c r="AA186" s="283"/>
      <c r="AB186" s="283"/>
      <c r="AC186" s="283"/>
      <c r="AD186" s="283"/>
      <c r="AE186" s="283"/>
      <c r="AF186" s="206" t="s">
        <v>275</v>
      </c>
      <c r="AG186" s="207" t="s">
        <v>266</v>
      </c>
      <c r="AH186" s="267" t="s">
        <v>295</v>
      </c>
      <c r="AI186" s="268"/>
      <c r="AJ186" s="268"/>
      <c r="AK186" s="268"/>
      <c r="AL186" s="268"/>
      <c r="AM186" s="305"/>
      <c r="AN186" s="203"/>
    </row>
    <row r="187" spans="1:40" customFormat="1" ht="39.950000000000003" customHeight="1" thickBot="1">
      <c r="A187" s="203"/>
      <c r="B187" s="287"/>
      <c r="C187" s="297"/>
      <c r="D187" s="288"/>
      <c r="E187" s="292"/>
      <c r="F187" s="287"/>
      <c r="G187" s="297"/>
      <c r="H187" s="288"/>
      <c r="I187" s="292"/>
      <c r="J187" s="292"/>
      <c r="K187" s="287"/>
      <c r="L187" s="297"/>
      <c r="M187" s="288"/>
      <c r="N187" s="287"/>
      <c r="O187" s="288"/>
      <c r="P187" s="287"/>
      <c r="Q187" s="288"/>
      <c r="R187" s="292"/>
      <c r="S187" s="278"/>
      <c r="T187" s="279"/>
      <c r="U187" s="278"/>
      <c r="V187" s="279"/>
      <c r="W187" s="283"/>
      <c r="X187" s="287"/>
      <c r="Y187" s="288"/>
      <c r="Z187" s="292"/>
      <c r="AA187" s="283"/>
      <c r="AB187" s="283"/>
      <c r="AC187" s="283"/>
      <c r="AD187" s="283"/>
      <c r="AE187" s="283"/>
      <c r="AF187" s="206" t="s">
        <v>275</v>
      </c>
      <c r="AG187" s="207" t="s">
        <v>267</v>
      </c>
      <c r="AH187" s="267" t="s">
        <v>730</v>
      </c>
      <c r="AI187" s="268"/>
      <c r="AJ187" s="268"/>
      <c r="AK187" s="268"/>
      <c r="AL187" s="268"/>
      <c r="AM187" s="305"/>
      <c r="AN187" s="203"/>
    </row>
    <row r="188" spans="1:40" customFormat="1" ht="39.950000000000003" customHeight="1" thickBot="1">
      <c r="A188" s="203"/>
      <c r="B188" s="287"/>
      <c r="C188" s="297"/>
      <c r="D188" s="288"/>
      <c r="E188" s="292"/>
      <c r="F188" s="287"/>
      <c r="G188" s="297"/>
      <c r="H188" s="288"/>
      <c r="I188" s="292"/>
      <c r="J188" s="292"/>
      <c r="K188" s="287"/>
      <c r="L188" s="297"/>
      <c r="M188" s="288"/>
      <c r="N188" s="287"/>
      <c r="O188" s="288"/>
      <c r="P188" s="287"/>
      <c r="Q188" s="288"/>
      <c r="R188" s="292"/>
      <c r="S188" s="278"/>
      <c r="T188" s="279"/>
      <c r="U188" s="278"/>
      <c r="V188" s="279"/>
      <c r="W188" s="283"/>
      <c r="X188" s="287"/>
      <c r="Y188" s="288"/>
      <c r="Z188" s="292"/>
      <c r="AA188" s="283"/>
      <c r="AB188" s="283"/>
      <c r="AC188" s="283"/>
      <c r="AD188" s="283"/>
      <c r="AE188" s="283"/>
      <c r="AF188" s="206" t="s">
        <v>275</v>
      </c>
      <c r="AG188" s="207" t="s">
        <v>268</v>
      </c>
      <c r="AH188" s="267" t="s">
        <v>733</v>
      </c>
      <c r="AI188" s="268"/>
      <c r="AJ188" s="268"/>
      <c r="AK188" s="268"/>
      <c r="AL188" s="268"/>
      <c r="AM188" s="305"/>
      <c r="AN188" s="203"/>
    </row>
    <row r="189" spans="1:40" customFormat="1" ht="39.950000000000003" customHeight="1" thickBot="1">
      <c r="A189" s="203"/>
      <c r="B189" s="287"/>
      <c r="C189" s="297"/>
      <c r="D189" s="288"/>
      <c r="E189" s="292"/>
      <c r="F189" s="287"/>
      <c r="G189" s="297"/>
      <c r="H189" s="288"/>
      <c r="I189" s="292"/>
      <c r="J189" s="292"/>
      <c r="K189" s="287"/>
      <c r="L189" s="297"/>
      <c r="M189" s="288"/>
      <c r="N189" s="287"/>
      <c r="O189" s="288"/>
      <c r="P189" s="287"/>
      <c r="Q189" s="288"/>
      <c r="R189" s="292"/>
      <c r="S189" s="278"/>
      <c r="T189" s="279"/>
      <c r="U189" s="278"/>
      <c r="V189" s="279"/>
      <c r="W189" s="283"/>
      <c r="X189" s="287"/>
      <c r="Y189" s="288"/>
      <c r="Z189" s="292"/>
      <c r="AA189" s="283"/>
      <c r="AB189" s="283"/>
      <c r="AC189" s="283"/>
      <c r="AD189" s="283"/>
      <c r="AE189" s="283"/>
      <c r="AF189" s="206" t="s">
        <v>275</v>
      </c>
      <c r="AG189" s="207" t="s">
        <v>269</v>
      </c>
      <c r="AH189" s="267" t="s">
        <v>732</v>
      </c>
      <c r="AI189" s="268"/>
      <c r="AJ189" s="268"/>
      <c r="AK189" s="268"/>
      <c r="AL189" s="268"/>
      <c r="AM189" s="305"/>
      <c r="AN189" s="203"/>
    </row>
    <row r="190" spans="1:40" customFormat="1" ht="39.950000000000003" customHeight="1" thickBot="1">
      <c r="A190" s="203"/>
      <c r="B190" s="287"/>
      <c r="C190" s="297"/>
      <c r="D190" s="288"/>
      <c r="E190" s="292"/>
      <c r="F190" s="287"/>
      <c r="G190" s="297"/>
      <c r="H190" s="288"/>
      <c r="I190" s="292"/>
      <c r="J190" s="292"/>
      <c r="K190" s="287"/>
      <c r="L190" s="297"/>
      <c r="M190" s="288"/>
      <c r="N190" s="287"/>
      <c r="O190" s="288"/>
      <c r="P190" s="287"/>
      <c r="Q190" s="288"/>
      <c r="R190" s="292"/>
      <c r="S190" s="278"/>
      <c r="T190" s="279"/>
      <c r="U190" s="278"/>
      <c r="V190" s="279"/>
      <c r="W190" s="283"/>
      <c r="X190" s="287"/>
      <c r="Y190" s="288"/>
      <c r="Z190" s="292"/>
      <c r="AA190" s="283"/>
      <c r="AB190" s="283"/>
      <c r="AC190" s="283"/>
      <c r="AD190" s="283"/>
      <c r="AE190" s="283"/>
      <c r="AF190" s="206" t="s">
        <v>275</v>
      </c>
      <c r="AG190" s="207" t="s">
        <v>270</v>
      </c>
      <c r="AH190" s="267" t="s">
        <v>747</v>
      </c>
      <c r="AI190" s="268"/>
      <c r="AJ190" s="268"/>
      <c r="AK190" s="268"/>
      <c r="AL190" s="268"/>
      <c r="AM190" s="305"/>
      <c r="AN190" s="203"/>
    </row>
    <row r="191" spans="1:40" customFormat="1" ht="39" customHeight="1" thickBot="1">
      <c r="A191" s="203"/>
      <c r="B191" s="287"/>
      <c r="C191" s="297"/>
      <c r="D191" s="288"/>
      <c r="E191" s="292"/>
      <c r="F191" s="287"/>
      <c r="G191" s="297"/>
      <c r="H191" s="288"/>
      <c r="I191" s="292"/>
      <c r="J191" s="292"/>
      <c r="K191" s="287"/>
      <c r="L191" s="297"/>
      <c r="M191" s="288"/>
      <c r="N191" s="287"/>
      <c r="O191" s="288"/>
      <c r="P191" s="287"/>
      <c r="Q191" s="288"/>
      <c r="R191" s="292"/>
      <c r="S191" s="278"/>
      <c r="T191" s="279"/>
      <c r="U191" s="278"/>
      <c r="V191" s="279"/>
      <c r="W191" s="283"/>
      <c r="X191" s="287"/>
      <c r="Y191" s="288"/>
      <c r="Z191" s="319"/>
      <c r="AA191" s="283"/>
      <c r="AB191" s="283"/>
      <c r="AC191" s="283"/>
      <c r="AD191" s="283"/>
      <c r="AE191" s="301"/>
      <c r="AF191" s="306" t="s">
        <v>275</v>
      </c>
      <c r="AG191" s="308" t="s">
        <v>271</v>
      </c>
      <c r="AH191" s="310" t="s">
        <v>735</v>
      </c>
      <c r="AI191" s="311"/>
      <c r="AJ191" s="311"/>
      <c r="AK191" s="311"/>
      <c r="AL191" s="311"/>
      <c r="AM191" s="312"/>
      <c r="AN191" s="203"/>
    </row>
    <row r="192" spans="1:40" customFormat="1" ht="0.95" customHeight="1" thickBot="1">
      <c r="A192" s="203"/>
      <c r="B192" s="326"/>
      <c r="C192" s="327"/>
      <c r="D192" s="328"/>
      <c r="E192" s="319"/>
      <c r="F192" s="326"/>
      <c r="G192" s="327"/>
      <c r="H192" s="328"/>
      <c r="I192" s="319"/>
      <c r="J192" s="319"/>
      <c r="K192" s="326"/>
      <c r="L192" s="327"/>
      <c r="M192" s="328"/>
      <c r="N192" s="326"/>
      <c r="O192" s="328"/>
      <c r="P192" s="326"/>
      <c r="Q192" s="328"/>
      <c r="R192" s="319"/>
      <c r="S192" s="329"/>
      <c r="T192" s="330"/>
      <c r="U192" s="329"/>
      <c r="V192" s="330"/>
      <c r="W192" s="301"/>
      <c r="X192" s="326"/>
      <c r="Y192" s="328"/>
      <c r="Z192" s="203"/>
      <c r="AA192" s="301"/>
      <c r="AB192" s="301"/>
      <c r="AC192" s="301"/>
      <c r="AD192" s="301"/>
      <c r="AE192" s="203"/>
      <c r="AF192" s="324"/>
      <c r="AG192" s="325"/>
      <c r="AH192" s="326"/>
      <c r="AI192" s="327"/>
      <c r="AJ192" s="327"/>
      <c r="AK192" s="327"/>
      <c r="AL192" s="327"/>
      <c r="AM192" s="328"/>
      <c r="AN192" s="203"/>
    </row>
    <row r="193" spans="1:40" customFormat="1" ht="20.100000000000001" customHeight="1" thickBot="1">
      <c r="A193" s="203"/>
      <c r="B193" s="316" t="s">
        <v>52</v>
      </c>
      <c r="C193" s="323"/>
      <c r="D193" s="317"/>
      <c r="E193" s="318" t="s">
        <v>88</v>
      </c>
      <c r="F193" s="316" t="s">
        <v>89</v>
      </c>
      <c r="G193" s="323"/>
      <c r="H193" s="317"/>
      <c r="I193" s="318" t="s">
        <v>55</v>
      </c>
      <c r="J193" s="318" t="s">
        <v>90</v>
      </c>
      <c r="K193" s="316" t="s">
        <v>91</v>
      </c>
      <c r="L193" s="323"/>
      <c r="M193" s="317"/>
      <c r="N193" s="316" t="s">
        <v>92</v>
      </c>
      <c r="O193" s="317"/>
      <c r="P193" s="316" t="s">
        <v>73</v>
      </c>
      <c r="Q193" s="317"/>
      <c r="R193" s="318" t="s">
        <v>74</v>
      </c>
      <c r="S193" s="314" t="s">
        <v>75</v>
      </c>
      <c r="T193" s="315"/>
      <c r="U193" s="314" t="s">
        <v>76</v>
      </c>
      <c r="V193" s="315"/>
      <c r="W193" s="300" t="s">
        <v>297</v>
      </c>
      <c r="X193" s="316" t="s">
        <v>93</v>
      </c>
      <c r="Y193" s="317"/>
      <c r="Z193" s="318" t="s">
        <v>64</v>
      </c>
      <c r="AA193" s="300" t="s">
        <v>276</v>
      </c>
      <c r="AB193" s="300">
        <v>100</v>
      </c>
      <c r="AC193" s="300" t="s">
        <v>299</v>
      </c>
      <c r="AD193" s="300" t="s">
        <v>299</v>
      </c>
      <c r="AE193" s="300" t="s">
        <v>275</v>
      </c>
      <c r="AF193" s="205" t="s">
        <v>262</v>
      </c>
      <c r="AG193" s="205" t="s">
        <v>263</v>
      </c>
      <c r="AH193" s="302" t="s">
        <v>264</v>
      </c>
      <c r="AI193" s="303"/>
      <c r="AJ193" s="303"/>
      <c r="AK193" s="303"/>
      <c r="AL193" s="303"/>
      <c r="AM193" s="304"/>
      <c r="AN193" s="203"/>
    </row>
    <row r="194" spans="1:40" customFormat="1" ht="39.950000000000003" customHeight="1" thickBot="1">
      <c r="A194" s="203"/>
      <c r="B194" s="287"/>
      <c r="C194" s="297"/>
      <c r="D194" s="288"/>
      <c r="E194" s="292"/>
      <c r="F194" s="287"/>
      <c r="G194" s="297"/>
      <c r="H194" s="288"/>
      <c r="I194" s="292"/>
      <c r="J194" s="292"/>
      <c r="K194" s="287"/>
      <c r="L194" s="297"/>
      <c r="M194" s="288"/>
      <c r="N194" s="287"/>
      <c r="O194" s="288"/>
      <c r="P194" s="287"/>
      <c r="Q194" s="288"/>
      <c r="R194" s="292"/>
      <c r="S194" s="278"/>
      <c r="T194" s="279"/>
      <c r="U194" s="278"/>
      <c r="V194" s="279"/>
      <c r="W194" s="283"/>
      <c r="X194" s="287"/>
      <c r="Y194" s="288"/>
      <c r="Z194" s="292"/>
      <c r="AA194" s="283"/>
      <c r="AB194" s="283"/>
      <c r="AC194" s="283"/>
      <c r="AD194" s="283"/>
      <c r="AE194" s="283"/>
      <c r="AF194" s="206" t="s">
        <v>275</v>
      </c>
      <c r="AG194" s="207" t="s">
        <v>266</v>
      </c>
      <c r="AH194" s="267" t="s">
        <v>295</v>
      </c>
      <c r="AI194" s="268"/>
      <c r="AJ194" s="268"/>
      <c r="AK194" s="268"/>
      <c r="AL194" s="268"/>
      <c r="AM194" s="305"/>
      <c r="AN194" s="203"/>
    </row>
    <row r="195" spans="1:40" customFormat="1" ht="39.950000000000003" customHeight="1" thickBot="1">
      <c r="A195" s="203"/>
      <c r="B195" s="287"/>
      <c r="C195" s="297"/>
      <c r="D195" s="288"/>
      <c r="E195" s="292"/>
      <c r="F195" s="287"/>
      <c r="G195" s="297"/>
      <c r="H195" s="288"/>
      <c r="I195" s="292"/>
      <c r="J195" s="292"/>
      <c r="K195" s="287"/>
      <c r="L195" s="297"/>
      <c r="M195" s="288"/>
      <c r="N195" s="287"/>
      <c r="O195" s="288"/>
      <c r="P195" s="287"/>
      <c r="Q195" s="288"/>
      <c r="R195" s="292"/>
      <c r="S195" s="278"/>
      <c r="T195" s="279"/>
      <c r="U195" s="278"/>
      <c r="V195" s="279"/>
      <c r="W195" s="283"/>
      <c r="X195" s="287"/>
      <c r="Y195" s="288"/>
      <c r="Z195" s="292"/>
      <c r="AA195" s="283"/>
      <c r="AB195" s="283"/>
      <c r="AC195" s="283"/>
      <c r="AD195" s="283"/>
      <c r="AE195" s="283"/>
      <c r="AF195" s="206" t="s">
        <v>275</v>
      </c>
      <c r="AG195" s="207" t="s">
        <v>267</v>
      </c>
      <c r="AH195" s="267" t="s">
        <v>730</v>
      </c>
      <c r="AI195" s="268"/>
      <c r="AJ195" s="268"/>
      <c r="AK195" s="268"/>
      <c r="AL195" s="268"/>
      <c r="AM195" s="305"/>
      <c r="AN195" s="203"/>
    </row>
    <row r="196" spans="1:40" customFormat="1" ht="39.950000000000003" customHeight="1" thickBot="1">
      <c r="A196" s="203"/>
      <c r="B196" s="287"/>
      <c r="C196" s="297"/>
      <c r="D196" s="288"/>
      <c r="E196" s="292"/>
      <c r="F196" s="287"/>
      <c r="G196" s="297"/>
      <c r="H196" s="288"/>
      <c r="I196" s="292"/>
      <c r="J196" s="292"/>
      <c r="K196" s="287"/>
      <c r="L196" s="297"/>
      <c r="M196" s="288"/>
      <c r="N196" s="287"/>
      <c r="O196" s="288"/>
      <c r="P196" s="287"/>
      <c r="Q196" s="288"/>
      <c r="R196" s="292"/>
      <c r="S196" s="278"/>
      <c r="T196" s="279"/>
      <c r="U196" s="278"/>
      <c r="V196" s="279"/>
      <c r="W196" s="283"/>
      <c r="X196" s="287"/>
      <c r="Y196" s="288"/>
      <c r="Z196" s="292"/>
      <c r="AA196" s="283"/>
      <c r="AB196" s="283"/>
      <c r="AC196" s="283"/>
      <c r="AD196" s="283"/>
      <c r="AE196" s="283"/>
      <c r="AF196" s="206" t="s">
        <v>275</v>
      </c>
      <c r="AG196" s="207" t="s">
        <v>268</v>
      </c>
      <c r="AH196" s="267" t="s">
        <v>733</v>
      </c>
      <c r="AI196" s="268"/>
      <c r="AJ196" s="268"/>
      <c r="AK196" s="268"/>
      <c r="AL196" s="268"/>
      <c r="AM196" s="305"/>
      <c r="AN196" s="203"/>
    </row>
    <row r="197" spans="1:40" customFormat="1" ht="39.950000000000003" customHeight="1" thickBot="1">
      <c r="A197" s="203"/>
      <c r="B197" s="287"/>
      <c r="C197" s="297"/>
      <c r="D197" s="288"/>
      <c r="E197" s="292"/>
      <c r="F197" s="287"/>
      <c r="G197" s="297"/>
      <c r="H197" s="288"/>
      <c r="I197" s="292"/>
      <c r="J197" s="292"/>
      <c r="K197" s="287"/>
      <c r="L197" s="297"/>
      <c r="M197" s="288"/>
      <c r="N197" s="287"/>
      <c r="O197" s="288"/>
      <c r="P197" s="287"/>
      <c r="Q197" s="288"/>
      <c r="R197" s="292"/>
      <c r="S197" s="278"/>
      <c r="T197" s="279"/>
      <c r="U197" s="278"/>
      <c r="V197" s="279"/>
      <c r="W197" s="283"/>
      <c r="X197" s="287"/>
      <c r="Y197" s="288"/>
      <c r="Z197" s="292"/>
      <c r="AA197" s="283"/>
      <c r="AB197" s="283"/>
      <c r="AC197" s="283"/>
      <c r="AD197" s="283"/>
      <c r="AE197" s="283"/>
      <c r="AF197" s="206" t="s">
        <v>275</v>
      </c>
      <c r="AG197" s="207" t="s">
        <v>269</v>
      </c>
      <c r="AH197" s="267" t="s">
        <v>732</v>
      </c>
      <c r="AI197" s="268"/>
      <c r="AJ197" s="268"/>
      <c r="AK197" s="268"/>
      <c r="AL197" s="268"/>
      <c r="AM197" s="305"/>
      <c r="AN197" s="203"/>
    </row>
    <row r="198" spans="1:40" customFormat="1" ht="39.950000000000003" customHeight="1" thickBot="1">
      <c r="A198" s="203"/>
      <c r="B198" s="287"/>
      <c r="C198" s="297"/>
      <c r="D198" s="288"/>
      <c r="E198" s="292"/>
      <c r="F198" s="287"/>
      <c r="G198" s="297"/>
      <c r="H198" s="288"/>
      <c r="I198" s="292"/>
      <c r="J198" s="292"/>
      <c r="K198" s="287"/>
      <c r="L198" s="297"/>
      <c r="M198" s="288"/>
      <c r="N198" s="287"/>
      <c r="O198" s="288"/>
      <c r="P198" s="287"/>
      <c r="Q198" s="288"/>
      <c r="R198" s="292"/>
      <c r="S198" s="278"/>
      <c r="T198" s="279"/>
      <c r="U198" s="278"/>
      <c r="V198" s="279"/>
      <c r="W198" s="283"/>
      <c r="X198" s="287"/>
      <c r="Y198" s="288"/>
      <c r="Z198" s="292"/>
      <c r="AA198" s="283"/>
      <c r="AB198" s="283"/>
      <c r="AC198" s="283"/>
      <c r="AD198" s="283"/>
      <c r="AE198" s="283"/>
      <c r="AF198" s="206" t="s">
        <v>275</v>
      </c>
      <c r="AG198" s="207" t="s">
        <v>270</v>
      </c>
      <c r="AH198" s="267" t="s">
        <v>747</v>
      </c>
      <c r="AI198" s="268"/>
      <c r="AJ198" s="268"/>
      <c r="AK198" s="268"/>
      <c r="AL198" s="268"/>
      <c r="AM198" s="305"/>
      <c r="AN198" s="203"/>
    </row>
    <row r="199" spans="1:40" customFormat="1" ht="39" customHeight="1" thickBot="1">
      <c r="A199" s="203"/>
      <c r="B199" s="287"/>
      <c r="C199" s="297"/>
      <c r="D199" s="288"/>
      <c r="E199" s="292"/>
      <c r="F199" s="287"/>
      <c r="G199" s="297"/>
      <c r="H199" s="288"/>
      <c r="I199" s="292"/>
      <c r="J199" s="292"/>
      <c r="K199" s="287"/>
      <c r="L199" s="297"/>
      <c r="M199" s="288"/>
      <c r="N199" s="287"/>
      <c r="O199" s="288"/>
      <c r="P199" s="287"/>
      <c r="Q199" s="288"/>
      <c r="R199" s="292"/>
      <c r="S199" s="278"/>
      <c r="T199" s="279"/>
      <c r="U199" s="278"/>
      <c r="V199" s="279"/>
      <c r="W199" s="283"/>
      <c r="X199" s="287"/>
      <c r="Y199" s="288"/>
      <c r="Z199" s="319"/>
      <c r="AA199" s="283"/>
      <c r="AB199" s="283"/>
      <c r="AC199" s="283"/>
      <c r="AD199" s="283"/>
      <c r="AE199" s="301"/>
      <c r="AF199" s="306" t="s">
        <v>275</v>
      </c>
      <c r="AG199" s="308" t="s">
        <v>271</v>
      </c>
      <c r="AH199" s="310" t="s">
        <v>735</v>
      </c>
      <c r="AI199" s="311"/>
      <c r="AJ199" s="311"/>
      <c r="AK199" s="311"/>
      <c r="AL199" s="311"/>
      <c r="AM199" s="312"/>
      <c r="AN199" s="203"/>
    </row>
    <row r="200" spans="1:40" customFormat="1" ht="0.95" customHeight="1" thickBot="1">
      <c r="A200" s="203"/>
      <c r="B200" s="326"/>
      <c r="C200" s="327"/>
      <c r="D200" s="328"/>
      <c r="E200" s="319"/>
      <c r="F200" s="326"/>
      <c r="G200" s="327"/>
      <c r="H200" s="328"/>
      <c r="I200" s="319"/>
      <c r="J200" s="319"/>
      <c r="K200" s="326"/>
      <c r="L200" s="327"/>
      <c r="M200" s="328"/>
      <c r="N200" s="326"/>
      <c r="O200" s="328"/>
      <c r="P200" s="326"/>
      <c r="Q200" s="328"/>
      <c r="R200" s="319"/>
      <c r="S200" s="329"/>
      <c r="T200" s="330"/>
      <c r="U200" s="329"/>
      <c r="V200" s="330"/>
      <c r="W200" s="301"/>
      <c r="X200" s="326"/>
      <c r="Y200" s="328"/>
      <c r="Z200" s="203"/>
      <c r="AA200" s="301"/>
      <c r="AB200" s="301"/>
      <c r="AC200" s="301"/>
      <c r="AD200" s="301"/>
      <c r="AE200" s="203"/>
      <c r="AF200" s="324"/>
      <c r="AG200" s="325"/>
      <c r="AH200" s="326"/>
      <c r="AI200" s="327"/>
      <c r="AJ200" s="327"/>
      <c r="AK200" s="327"/>
      <c r="AL200" s="327"/>
      <c r="AM200" s="328"/>
      <c r="AN200" s="203"/>
    </row>
    <row r="201" spans="1:40" customFormat="1" ht="20.100000000000001" customHeight="1" thickBot="1">
      <c r="A201" s="203"/>
      <c r="B201" s="316" t="s">
        <v>52</v>
      </c>
      <c r="C201" s="323"/>
      <c r="D201" s="317"/>
      <c r="E201" s="318" t="s">
        <v>94</v>
      </c>
      <c r="F201" s="316" t="s">
        <v>300</v>
      </c>
      <c r="G201" s="323"/>
      <c r="H201" s="317"/>
      <c r="I201" s="318" t="s">
        <v>55</v>
      </c>
      <c r="J201" s="318" t="s">
        <v>90</v>
      </c>
      <c r="K201" s="316" t="s">
        <v>91</v>
      </c>
      <c r="L201" s="323"/>
      <c r="M201" s="317"/>
      <c r="N201" s="316" t="s">
        <v>92</v>
      </c>
      <c r="O201" s="317"/>
      <c r="P201" s="316" t="s">
        <v>73</v>
      </c>
      <c r="Q201" s="317"/>
      <c r="R201" s="318" t="s">
        <v>74</v>
      </c>
      <c r="S201" s="314" t="s">
        <v>75</v>
      </c>
      <c r="T201" s="315"/>
      <c r="U201" s="314" t="s">
        <v>76</v>
      </c>
      <c r="V201" s="315"/>
      <c r="W201" s="300" t="s">
        <v>297</v>
      </c>
      <c r="X201" s="316" t="s">
        <v>93</v>
      </c>
      <c r="Y201" s="317"/>
      <c r="Z201" s="318" t="s">
        <v>64</v>
      </c>
      <c r="AA201" s="300" t="s">
        <v>276</v>
      </c>
      <c r="AB201" s="300">
        <v>100</v>
      </c>
      <c r="AC201" s="300" t="s">
        <v>299</v>
      </c>
      <c r="AD201" s="300" t="s">
        <v>299</v>
      </c>
      <c r="AE201" s="300" t="s">
        <v>275</v>
      </c>
      <c r="AF201" s="205" t="s">
        <v>262</v>
      </c>
      <c r="AG201" s="205" t="s">
        <v>263</v>
      </c>
      <c r="AH201" s="302" t="s">
        <v>264</v>
      </c>
      <c r="AI201" s="303"/>
      <c r="AJ201" s="303"/>
      <c r="AK201" s="303"/>
      <c r="AL201" s="303"/>
      <c r="AM201" s="304"/>
      <c r="AN201" s="203"/>
    </row>
    <row r="202" spans="1:40" customFormat="1" ht="39.950000000000003" customHeight="1" thickBot="1">
      <c r="A202" s="203"/>
      <c r="B202" s="287"/>
      <c r="C202" s="297"/>
      <c r="D202" s="288"/>
      <c r="E202" s="292"/>
      <c r="F202" s="287"/>
      <c r="G202" s="297"/>
      <c r="H202" s="288"/>
      <c r="I202" s="292"/>
      <c r="J202" s="292"/>
      <c r="K202" s="287"/>
      <c r="L202" s="297"/>
      <c r="M202" s="288"/>
      <c r="N202" s="287"/>
      <c r="O202" s="288"/>
      <c r="P202" s="287"/>
      <c r="Q202" s="288"/>
      <c r="R202" s="292"/>
      <c r="S202" s="278"/>
      <c r="T202" s="279"/>
      <c r="U202" s="278"/>
      <c r="V202" s="279"/>
      <c r="W202" s="283"/>
      <c r="X202" s="287"/>
      <c r="Y202" s="288"/>
      <c r="Z202" s="292"/>
      <c r="AA202" s="283"/>
      <c r="AB202" s="283"/>
      <c r="AC202" s="283"/>
      <c r="AD202" s="283"/>
      <c r="AE202" s="283"/>
      <c r="AF202" s="206" t="s">
        <v>275</v>
      </c>
      <c r="AG202" s="207" t="s">
        <v>266</v>
      </c>
      <c r="AH202" s="267" t="s">
        <v>301</v>
      </c>
      <c r="AI202" s="268"/>
      <c r="AJ202" s="268"/>
      <c r="AK202" s="268"/>
      <c r="AL202" s="268"/>
      <c r="AM202" s="305"/>
      <c r="AN202" s="203"/>
    </row>
    <row r="203" spans="1:40" customFormat="1" ht="39.950000000000003" customHeight="1" thickBot="1">
      <c r="A203" s="203"/>
      <c r="B203" s="287"/>
      <c r="C203" s="297"/>
      <c r="D203" s="288"/>
      <c r="E203" s="292"/>
      <c r="F203" s="287"/>
      <c r="G203" s="297"/>
      <c r="H203" s="288"/>
      <c r="I203" s="292"/>
      <c r="J203" s="292"/>
      <c r="K203" s="287"/>
      <c r="L203" s="297"/>
      <c r="M203" s="288"/>
      <c r="N203" s="287"/>
      <c r="O203" s="288"/>
      <c r="P203" s="287"/>
      <c r="Q203" s="288"/>
      <c r="R203" s="292"/>
      <c r="S203" s="278"/>
      <c r="T203" s="279"/>
      <c r="U203" s="278"/>
      <c r="V203" s="279"/>
      <c r="W203" s="283"/>
      <c r="X203" s="287"/>
      <c r="Y203" s="288"/>
      <c r="Z203" s="292"/>
      <c r="AA203" s="283"/>
      <c r="AB203" s="283"/>
      <c r="AC203" s="283"/>
      <c r="AD203" s="283"/>
      <c r="AE203" s="283"/>
      <c r="AF203" s="206" t="s">
        <v>275</v>
      </c>
      <c r="AG203" s="207" t="s">
        <v>267</v>
      </c>
      <c r="AH203" s="267" t="s">
        <v>730</v>
      </c>
      <c r="AI203" s="268"/>
      <c r="AJ203" s="268"/>
      <c r="AK203" s="268"/>
      <c r="AL203" s="268"/>
      <c r="AM203" s="305"/>
      <c r="AN203" s="203"/>
    </row>
    <row r="204" spans="1:40" customFormat="1" ht="39.950000000000003" customHeight="1" thickBot="1">
      <c r="A204" s="203"/>
      <c r="B204" s="287"/>
      <c r="C204" s="297"/>
      <c r="D204" s="288"/>
      <c r="E204" s="292"/>
      <c r="F204" s="287"/>
      <c r="G204" s="297"/>
      <c r="H204" s="288"/>
      <c r="I204" s="292"/>
      <c r="J204" s="292"/>
      <c r="K204" s="287"/>
      <c r="L204" s="297"/>
      <c r="M204" s="288"/>
      <c r="N204" s="287"/>
      <c r="O204" s="288"/>
      <c r="P204" s="287"/>
      <c r="Q204" s="288"/>
      <c r="R204" s="292"/>
      <c r="S204" s="278"/>
      <c r="T204" s="279"/>
      <c r="U204" s="278"/>
      <c r="V204" s="279"/>
      <c r="W204" s="283"/>
      <c r="X204" s="287"/>
      <c r="Y204" s="288"/>
      <c r="Z204" s="292"/>
      <c r="AA204" s="283"/>
      <c r="AB204" s="283"/>
      <c r="AC204" s="283"/>
      <c r="AD204" s="283"/>
      <c r="AE204" s="283"/>
      <c r="AF204" s="206" t="s">
        <v>275</v>
      </c>
      <c r="AG204" s="207" t="s">
        <v>268</v>
      </c>
      <c r="AH204" s="267" t="s">
        <v>733</v>
      </c>
      <c r="AI204" s="268"/>
      <c r="AJ204" s="268"/>
      <c r="AK204" s="268"/>
      <c r="AL204" s="268"/>
      <c r="AM204" s="305"/>
      <c r="AN204" s="203"/>
    </row>
    <row r="205" spans="1:40" customFormat="1" ht="39.950000000000003" customHeight="1" thickBot="1">
      <c r="A205" s="203"/>
      <c r="B205" s="287"/>
      <c r="C205" s="297"/>
      <c r="D205" s="288"/>
      <c r="E205" s="292"/>
      <c r="F205" s="287"/>
      <c r="G205" s="297"/>
      <c r="H205" s="288"/>
      <c r="I205" s="292"/>
      <c r="J205" s="292"/>
      <c r="K205" s="287"/>
      <c r="L205" s="297"/>
      <c r="M205" s="288"/>
      <c r="N205" s="287"/>
      <c r="O205" s="288"/>
      <c r="P205" s="287"/>
      <c r="Q205" s="288"/>
      <c r="R205" s="292"/>
      <c r="S205" s="278"/>
      <c r="T205" s="279"/>
      <c r="U205" s="278"/>
      <c r="V205" s="279"/>
      <c r="W205" s="283"/>
      <c r="X205" s="287"/>
      <c r="Y205" s="288"/>
      <c r="Z205" s="292"/>
      <c r="AA205" s="283"/>
      <c r="AB205" s="283"/>
      <c r="AC205" s="283"/>
      <c r="AD205" s="283"/>
      <c r="AE205" s="283"/>
      <c r="AF205" s="206" t="s">
        <v>275</v>
      </c>
      <c r="AG205" s="207" t="s">
        <v>269</v>
      </c>
      <c r="AH205" s="267" t="s">
        <v>732</v>
      </c>
      <c r="AI205" s="268"/>
      <c r="AJ205" s="268"/>
      <c r="AK205" s="268"/>
      <c r="AL205" s="268"/>
      <c r="AM205" s="305"/>
      <c r="AN205" s="203"/>
    </row>
    <row r="206" spans="1:40" customFormat="1" ht="39.950000000000003" customHeight="1" thickBot="1">
      <c r="A206" s="203"/>
      <c r="B206" s="287"/>
      <c r="C206" s="297"/>
      <c r="D206" s="288"/>
      <c r="E206" s="292"/>
      <c r="F206" s="287"/>
      <c r="G206" s="297"/>
      <c r="H206" s="288"/>
      <c r="I206" s="292"/>
      <c r="J206" s="292"/>
      <c r="K206" s="287"/>
      <c r="L206" s="297"/>
      <c r="M206" s="288"/>
      <c r="N206" s="287"/>
      <c r="O206" s="288"/>
      <c r="P206" s="287"/>
      <c r="Q206" s="288"/>
      <c r="R206" s="292"/>
      <c r="S206" s="278"/>
      <c r="T206" s="279"/>
      <c r="U206" s="278"/>
      <c r="V206" s="279"/>
      <c r="W206" s="283"/>
      <c r="X206" s="287"/>
      <c r="Y206" s="288"/>
      <c r="Z206" s="292"/>
      <c r="AA206" s="283"/>
      <c r="AB206" s="283"/>
      <c r="AC206" s="283"/>
      <c r="AD206" s="283"/>
      <c r="AE206" s="283"/>
      <c r="AF206" s="206" t="s">
        <v>275</v>
      </c>
      <c r="AG206" s="207" t="s">
        <v>270</v>
      </c>
      <c r="AH206" s="267" t="s">
        <v>747</v>
      </c>
      <c r="AI206" s="268"/>
      <c r="AJ206" s="268"/>
      <c r="AK206" s="268"/>
      <c r="AL206" s="268"/>
      <c r="AM206" s="305"/>
      <c r="AN206" s="203"/>
    </row>
    <row r="207" spans="1:40" customFormat="1" ht="39" customHeight="1" thickBot="1">
      <c r="A207" s="203"/>
      <c r="B207" s="287"/>
      <c r="C207" s="297"/>
      <c r="D207" s="288"/>
      <c r="E207" s="292"/>
      <c r="F207" s="287"/>
      <c r="G207" s="297"/>
      <c r="H207" s="288"/>
      <c r="I207" s="292"/>
      <c r="J207" s="292"/>
      <c r="K207" s="287"/>
      <c r="L207" s="297"/>
      <c r="M207" s="288"/>
      <c r="N207" s="287"/>
      <c r="O207" s="288"/>
      <c r="P207" s="287"/>
      <c r="Q207" s="288"/>
      <c r="R207" s="292"/>
      <c r="S207" s="278"/>
      <c r="T207" s="279"/>
      <c r="U207" s="278"/>
      <c r="V207" s="279"/>
      <c r="W207" s="283"/>
      <c r="X207" s="287"/>
      <c r="Y207" s="288"/>
      <c r="Z207" s="319"/>
      <c r="AA207" s="283"/>
      <c r="AB207" s="283"/>
      <c r="AC207" s="283"/>
      <c r="AD207" s="283"/>
      <c r="AE207" s="301"/>
      <c r="AF207" s="306" t="s">
        <v>275</v>
      </c>
      <c r="AG207" s="308" t="s">
        <v>271</v>
      </c>
      <c r="AH207" s="310" t="s">
        <v>735</v>
      </c>
      <c r="AI207" s="311"/>
      <c r="AJ207" s="311"/>
      <c r="AK207" s="311"/>
      <c r="AL207" s="311"/>
      <c r="AM207" s="312"/>
      <c r="AN207" s="203"/>
    </row>
    <row r="208" spans="1:40" customFormat="1" ht="0.95" customHeight="1" thickBot="1">
      <c r="A208" s="203"/>
      <c r="B208" s="326"/>
      <c r="C208" s="327"/>
      <c r="D208" s="328"/>
      <c r="E208" s="319"/>
      <c r="F208" s="326"/>
      <c r="G208" s="327"/>
      <c r="H208" s="328"/>
      <c r="I208" s="319"/>
      <c r="J208" s="319"/>
      <c r="K208" s="326"/>
      <c r="L208" s="327"/>
      <c r="M208" s="328"/>
      <c r="N208" s="326"/>
      <c r="O208" s="328"/>
      <c r="P208" s="326"/>
      <c r="Q208" s="328"/>
      <c r="R208" s="319"/>
      <c r="S208" s="329"/>
      <c r="T208" s="330"/>
      <c r="U208" s="329"/>
      <c r="V208" s="330"/>
      <c r="W208" s="301"/>
      <c r="X208" s="326"/>
      <c r="Y208" s="328"/>
      <c r="Z208" s="203"/>
      <c r="AA208" s="301"/>
      <c r="AB208" s="301"/>
      <c r="AC208" s="301"/>
      <c r="AD208" s="301"/>
      <c r="AE208" s="203"/>
      <c r="AF208" s="324"/>
      <c r="AG208" s="325"/>
      <c r="AH208" s="326"/>
      <c r="AI208" s="327"/>
      <c r="AJ208" s="327"/>
      <c r="AK208" s="327"/>
      <c r="AL208" s="327"/>
      <c r="AM208" s="328"/>
      <c r="AN208" s="203"/>
    </row>
    <row r="209" spans="1:40" customFormat="1" ht="20.100000000000001" customHeight="1" thickBot="1">
      <c r="A209" s="203"/>
      <c r="B209" s="316" t="s">
        <v>52</v>
      </c>
      <c r="C209" s="323"/>
      <c r="D209" s="317"/>
      <c r="E209" s="318" t="s">
        <v>95</v>
      </c>
      <c r="F209" s="316" t="s">
        <v>96</v>
      </c>
      <c r="G209" s="323"/>
      <c r="H209" s="317"/>
      <c r="I209" s="318" t="s">
        <v>55</v>
      </c>
      <c r="J209" s="318" t="s">
        <v>97</v>
      </c>
      <c r="K209" s="316" t="s">
        <v>98</v>
      </c>
      <c r="L209" s="323"/>
      <c r="M209" s="317"/>
      <c r="N209" s="316" t="s">
        <v>92</v>
      </c>
      <c r="O209" s="317"/>
      <c r="P209" s="316" t="s">
        <v>73</v>
      </c>
      <c r="Q209" s="317"/>
      <c r="R209" s="318" t="s">
        <v>74</v>
      </c>
      <c r="S209" s="314" t="s">
        <v>75</v>
      </c>
      <c r="T209" s="315"/>
      <c r="U209" s="314" t="s">
        <v>76</v>
      </c>
      <c r="V209" s="315"/>
      <c r="W209" s="300" t="s">
        <v>297</v>
      </c>
      <c r="X209" s="316" t="s">
        <v>93</v>
      </c>
      <c r="Y209" s="317"/>
      <c r="Z209" s="318" t="s">
        <v>64</v>
      </c>
      <c r="AA209" s="300" t="s">
        <v>276</v>
      </c>
      <c r="AB209" s="300">
        <v>100</v>
      </c>
      <c r="AC209" s="300" t="s">
        <v>302</v>
      </c>
      <c r="AD209" s="300" t="s">
        <v>302</v>
      </c>
      <c r="AE209" s="300" t="s">
        <v>275</v>
      </c>
      <c r="AF209" s="205" t="s">
        <v>262</v>
      </c>
      <c r="AG209" s="205" t="s">
        <v>263</v>
      </c>
      <c r="AH209" s="302" t="s">
        <v>264</v>
      </c>
      <c r="AI209" s="303"/>
      <c r="AJ209" s="303"/>
      <c r="AK209" s="303"/>
      <c r="AL209" s="303"/>
      <c r="AM209" s="304"/>
      <c r="AN209" s="203"/>
    </row>
    <row r="210" spans="1:40" customFormat="1" ht="39.950000000000003" customHeight="1" thickBot="1">
      <c r="A210" s="203"/>
      <c r="B210" s="287"/>
      <c r="C210" s="297"/>
      <c r="D210" s="288"/>
      <c r="E210" s="292"/>
      <c r="F210" s="287"/>
      <c r="G210" s="297"/>
      <c r="H210" s="288"/>
      <c r="I210" s="292"/>
      <c r="J210" s="292"/>
      <c r="K210" s="287"/>
      <c r="L210" s="297"/>
      <c r="M210" s="288"/>
      <c r="N210" s="287"/>
      <c r="O210" s="288"/>
      <c r="P210" s="287"/>
      <c r="Q210" s="288"/>
      <c r="R210" s="292"/>
      <c r="S210" s="278"/>
      <c r="T210" s="279"/>
      <c r="U210" s="278"/>
      <c r="V210" s="279"/>
      <c r="W210" s="283"/>
      <c r="X210" s="287"/>
      <c r="Y210" s="288"/>
      <c r="Z210" s="292"/>
      <c r="AA210" s="283"/>
      <c r="AB210" s="283"/>
      <c r="AC210" s="283"/>
      <c r="AD210" s="283"/>
      <c r="AE210" s="283"/>
      <c r="AF210" s="206" t="s">
        <v>275</v>
      </c>
      <c r="AG210" s="207" t="s">
        <v>266</v>
      </c>
      <c r="AH210" s="267" t="s">
        <v>295</v>
      </c>
      <c r="AI210" s="268"/>
      <c r="AJ210" s="268"/>
      <c r="AK210" s="268"/>
      <c r="AL210" s="268"/>
      <c r="AM210" s="305"/>
      <c r="AN210" s="203"/>
    </row>
    <row r="211" spans="1:40" customFormat="1" ht="39.950000000000003" customHeight="1" thickBot="1">
      <c r="A211" s="203"/>
      <c r="B211" s="287"/>
      <c r="C211" s="297"/>
      <c r="D211" s="288"/>
      <c r="E211" s="292"/>
      <c r="F211" s="287"/>
      <c r="G211" s="297"/>
      <c r="H211" s="288"/>
      <c r="I211" s="292"/>
      <c r="J211" s="292"/>
      <c r="K211" s="287"/>
      <c r="L211" s="297"/>
      <c r="M211" s="288"/>
      <c r="N211" s="287"/>
      <c r="O211" s="288"/>
      <c r="P211" s="287"/>
      <c r="Q211" s="288"/>
      <c r="R211" s="292"/>
      <c r="S211" s="278"/>
      <c r="T211" s="279"/>
      <c r="U211" s="278"/>
      <c r="V211" s="279"/>
      <c r="W211" s="283"/>
      <c r="X211" s="287"/>
      <c r="Y211" s="288"/>
      <c r="Z211" s="292"/>
      <c r="AA211" s="283"/>
      <c r="AB211" s="283"/>
      <c r="AC211" s="283"/>
      <c r="AD211" s="283"/>
      <c r="AE211" s="283"/>
      <c r="AF211" s="206" t="s">
        <v>275</v>
      </c>
      <c r="AG211" s="207" t="s">
        <v>267</v>
      </c>
      <c r="AH211" s="267" t="s">
        <v>730</v>
      </c>
      <c r="AI211" s="268"/>
      <c r="AJ211" s="268"/>
      <c r="AK211" s="268"/>
      <c r="AL211" s="268"/>
      <c r="AM211" s="305"/>
      <c r="AN211" s="203"/>
    </row>
    <row r="212" spans="1:40" customFormat="1" ht="39.950000000000003" customHeight="1" thickBot="1">
      <c r="A212" s="203"/>
      <c r="B212" s="287"/>
      <c r="C212" s="297"/>
      <c r="D212" s="288"/>
      <c r="E212" s="292"/>
      <c r="F212" s="287"/>
      <c r="G212" s="297"/>
      <c r="H212" s="288"/>
      <c r="I212" s="292"/>
      <c r="J212" s="292"/>
      <c r="K212" s="287"/>
      <c r="L212" s="297"/>
      <c r="M212" s="288"/>
      <c r="N212" s="287"/>
      <c r="O212" s="288"/>
      <c r="P212" s="287"/>
      <c r="Q212" s="288"/>
      <c r="R212" s="292"/>
      <c r="S212" s="278"/>
      <c r="T212" s="279"/>
      <c r="U212" s="278"/>
      <c r="V212" s="279"/>
      <c r="W212" s="283"/>
      <c r="X212" s="287"/>
      <c r="Y212" s="288"/>
      <c r="Z212" s="292"/>
      <c r="AA212" s="283"/>
      <c r="AB212" s="283"/>
      <c r="AC212" s="283"/>
      <c r="AD212" s="283"/>
      <c r="AE212" s="283"/>
      <c r="AF212" s="206" t="s">
        <v>275</v>
      </c>
      <c r="AG212" s="207" t="s">
        <v>268</v>
      </c>
      <c r="AH212" s="267" t="s">
        <v>733</v>
      </c>
      <c r="AI212" s="268"/>
      <c r="AJ212" s="268"/>
      <c r="AK212" s="268"/>
      <c r="AL212" s="268"/>
      <c r="AM212" s="305"/>
      <c r="AN212" s="203"/>
    </row>
    <row r="213" spans="1:40" customFormat="1" ht="39.950000000000003" customHeight="1" thickBot="1">
      <c r="A213" s="203"/>
      <c r="B213" s="287"/>
      <c r="C213" s="297"/>
      <c r="D213" s="288"/>
      <c r="E213" s="292"/>
      <c r="F213" s="287"/>
      <c r="G213" s="297"/>
      <c r="H213" s="288"/>
      <c r="I213" s="292"/>
      <c r="J213" s="292"/>
      <c r="K213" s="287"/>
      <c r="L213" s="297"/>
      <c r="M213" s="288"/>
      <c r="N213" s="287"/>
      <c r="O213" s="288"/>
      <c r="P213" s="287"/>
      <c r="Q213" s="288"/>
      <c r="R213" s="292"/>
      <c r="S213" s="278"/>
      <c r="T213" s="279"/>
      <c r="U213" s="278"/>
      <c r="V213" s="279"/>
      <c r="W213" s="283"/>
      <c r="X213" s="287"/>
      <c r="Y213" s="288"/>
      <c r="Z213" s="292"/>
      <c r="AA213" s="283"/>
      <c r="AB213" s="283"/>
      <c r="AC213" s="283"/>
      <c r="AD213" s="283"/>
      <c r="AE213" s="283"/>
      <c r="AF213" s="206" t="s">
        <v>275</v>
      </c>
      <c r="AG213" s="207" t="s">
        <v>269</v>
      </c>
      <c r="AH213" s="267" t="s">
        <v>732</v>
      </c>
      <c r="AI213" s="268"/>
      <c r="AJ213" s="268"/>
      <c r="AK213" s="268"/>
      <c r="AL213" s="268"/>
      <c r="AM213" s="305"/>
      <c r="AN213" s="203"/>
    </row>
    <row r="214" spans="1:40" customFormat="1" ht="39.950000000000003" customHeight="1" thickBot="1">
      <c r="A214" s="203"/>
      <c r="B214" s="287"/>
      <c r="C214" s="297"/>
      <c r="D214" s="288"/>
      <c r="E214" s="292"/>
      <c r="F214" s="287"/>
      <c r="G214" s="297"/>
      <c r="H214" s="288"/>
      <c r="I214" s="292"/>
      <c r="J214" s="292"/>
      <c r="K214" s="287"/>
      <c r="L214" s="297"/>
      <c r="M214" s="288"/>
      <c r="N214" s="287"/>
      <c r="O214" s="288"/>
      <c r="P214" s="287"/>
      <c r="Q214" s="288"/>
      <c r="R214" s="292"/>
      <c r="S214" s="278"/>
      <c r="T214" s="279"/>
      <c r="U214" s="278"/>
      <c r="V214" s="279"/>
      <c r="W214" s="283"/>
      <c r="X214" s="287"/>
      <c r="Y214" s="288"/>
      <c r="Z214" s="292"/>
      <c r="AA214" s="283"/>
      <c r="AB214" s="283"/>
      <c r="AC214" s="283"/>
      <c r="AD214" s="283"/>
      <c r="AE214" s="283"/>
      <c r="AF214" s="206" t="s">
        <v>275</v>
      </c>
      <c r="AG214" s="207" t="s">
        <v>270</v>
      </c>
      <c r="AH214" s="267" t="s">
        <v>747</v>
      </c>
      <c r="AI214" s="268"/>
      <c r="AJ214" s="268"/>
      <c r="AK214" s="268"/>
      <c r="AL214" s="268"/>
      <c r="AM214" s="305"/>
      <c r="AN214" s="203"/>
    </row>
    <row r="215" spans="1:40" customFormat="1" ht="39" customHeight="1" thickBot="1">
      <c r="A215" s="203"/>
      <c r="B215" s="287"/>
      <c r="C215" s="297"/>
      <c r="D215" s="288"/>
      <c r="E215" s="292"/>
      <c r="F215" s="287"/>
      <c r="G215" s="297"/>
      <c r="H215" s="288"/>
      <c r="I215" s="292"/>
      <c r="J215" s="292"/>
      <c r="K215" s="287"/>
      <c r="L215" s="297"/>
      <c r="M215" s="288"/>
      <c r="N215" s="287"/>
      <c r="O215" s="288"/>
      <c r="P215" s="287"/>
      <c r="Q215" s="288"/>
      <c r="R215" s="292"/>
      <c r="S215" s="278"/>
      <c r="T215" s="279"/>
      <c r="U215" s="278"/>
      <c r="V215" s="279"/>
      <c r="W215" s="283"/>
      <c r="X215" s="287"/>
      <c r="Y215" s="288"/>
      <c r="Z215" s="319"/>
      <c r="AA215" s="283"/>
      <c r="AB215" s="283"/>
      <c r="AC215" s="283"/>
      <c r="AD215" s="283"/>
      <c r="AE215" s="301"/>
      <c r="AF215" s="306" t="s">
        <v>275</v>
      </c>
      <c r="AG215" s="308" t="s">
        <v>271</v>
      </c>
      <c r="AH215" s="310" t="s">
        <v>735</v>
      </c>
      <c r="AI215" s="311"/>
      <c r="AJ215" s="311"/>
      <c r="AK215" s="311"/>
      <c r="AL215" s="311"/>
      <c r="AM215" s="312"/>
      <c r="AN215" s="203"/>
    </row>
    <row r="216" spans="1:40" customFormat="1" ht="0.95" customHeight="1" thickBot="1">
      <c r="A216" s="203"/>
      <c r="B216" s="326"/>
      <c r="C216" s="327"/>
      <c r="D216" s="328"/>
      <c r="E216" s="319"/>
      <c r="F216" s="326"/>
      <c r="G216" s="327"/>
      <c r="H216" s="328"/>
      <c r="I216" s="319"/>
      <c r="J216" s="319"/>
      <c r="K216" s="326"/>
      <c r="L216" s="327"/>
      <c r="M216" s="328"/>
      <c r="N216" s="326"/>
      <c r="O216" s="328"/>
      <c r="P216" s="326"/>
      <c r="Q216" s="328"/>
      <c r="R216" s="319"/>
      <c r="S216" s="329"/>
      <c r="T216" s="330"/>
      <c r="U216" s="329"/>
      <c r="V216" s="330"/>
      <c r="W216" s="301"/>
      <c r="X216" s="326"/>
      <c r="Y216" s="328"/>
      <c r="Z216" s="203"/>
      <c r="AA216" s="301"/>
      <c r="AB216" s="301"/>
      <c r="AC216" s="301"/>
      <c r="AD216" s="301"/>
      <c r="AE216" s="203"/>
      <c r="AF216" s="324"/>
      <c r="AG216" s="325"/>
      <c r="AH216" s="326"/>
      <c r="AI216" s="327"/>
      <c r="AJ216" s="327"/>
      <c r="AK216" s="327"/>
      <c r="AL216" s="327"/>
      <c r="AM216" s="328"/>
      <c r="AN216" s="203"/>
    </row>
    <row r="217" spans="1:40" customFormat="1" ht="20.100000000000001" customHeight="1" thickBot="1">
      <c r="A217" s="203"/>
      <c r="B217" s="316" t="s">
        <v>52</v>
      </c>
      <c r="C217" s="323"/>
      <c r="D217" s="317"/>
      <c r="E217" s="318" t="s">
        <v>95</v>
      </c>
      <c r="F217" s="316" t="s">
        <v>96</v>
      </c>
      <c r="G217" s="323"/>
      <c r="H217" s="317"/>
      <c r="I217" s="318" t="s">
        <v>55</v>
      </c>
      <c r="J217" s="318" t="s">
        <v>99</v>
      </c>
      <c r="K217" s="316" t="s">
        <v>100</v>
      </c>
      <c r="L217" s="323"/>
      <c r="M217" s="317"/>
      <c r="N217" s="316" t="s">
        <v>101</v>
      </c>
      <c r="O217" s="317"/>
      <c r="P217" s="316" t="s">
        <v>73</v>
      </c>
      <c r="Q217" s="317"/>
      <c r="R217" s="318" t="s">
        <v>102</v>
      </c>
      <c r="S217" s="314" t="s">
        <v>103</v>
      </c>
      <c r="T217" s="315"/>
      <c r="U217" s="314" t="s">
        <v>104</v>
      </c>
      <c r="V217" s="315"/>
      <c r="W217" s="300" t="s">
        <v>293</v>
      </c>
      <c r="X217" s="316" t="s">
        <v>105</v>
      </c>
      <c r="Y217" s="317"/>
      <c r="Z217" s="318" t="s">
        <v>64</v>
      </c>
      <c r="AA217" s="300" t="s">
        <v>276</v>
      </c>
      <c r="AB217" s="300">
        <v>100</v>
      </c>
      <c r="AC217" s="300" t="s">
        <v>303</v>
      </c>
      <c r="AD217" s="300" t="s">
        <v>303</v>
      </c>
      <c r="AE217" s="300" t="s">
        <v>275</v>
      </c>
      <c r="AF217" s="205" t="s">
        <v>262</v>
      </c>
      <c r="AG217" s="205" t="s">
        <v>263</v>
      </c>
      <c r="AH217" s="302" t="s">
        <v>264</v>
      </c>
      <c r="AI217" s="303"/>
      <c r="AJ217" s="303"/>
      <c r="AK217" s="303"/>
      <c r="AL217" s="303"/>
      <c r="AM217" s="304"/>
      <c r="AN217" s="203"/>
    </row>
    <row r="218" spans="1:40" customFormat="1" ht="39.950000000000003" customHeight="1" thickBot="1">
      <c r="A218" s="203"/>
      <c r="B218" s="287"/>
      <c r="C218" s="297"/>
      <c r="D218" s="288"/>
      <c r="E218" s="292"/>
      <c r="F218" s="287"/>
      <c r="G218" s="297"/>
      <c r="H218" s="288"/>
      <c r="I218" s="292"/>
      <c r="J218" s="292"/>
      <c r="K218" s="287"/>
      <c r="L218" s="297"/>
      <c r="M218" s="288"/>
      <c r="N218" s="287"/>
      <c r="O218" s="288"/>
      <c r="P218" s="287"/>
      <c r="Q218" s="288"/>
      <c r="R218" s="292"/>
      <c r="S218" s="278"/>
      <c r="T218" s="279"/>
      <c r="U218" s="278"/>
      <c r="V218" s="279"/>
      <c r="W218" s="283"/>
      <c r="X218" s="287"/>
      <c r="Y218" s="288"/>
      <c r="Z218" s="292"/>
      <c r="AA218" s="283"/>
      <c r="AB218" s="283"/>
      <c r="AC218" s="283"/>
      <c r="AD218" s="283"/>
      <c r="AE218" s="283"/>
      <c r="AF218" s="206" t="s">
        <v>275</v>
      </c>
      <c r="AG218" s="207" t="s">
        <v>266</v>
      </c>
      <c r="AH218" s="267" t="s">
        <v>729</v>
      </c>
      <c r="AI218" s="268"/>
      <c r="AJ218" s="268"/>
      <c r="AK218" s="268"/>
      <c r="AL218" s="268"/>
      <c r="AM218" s="305"/>
      <c r="AN218" s="203"/>
    </row>
    <row r="219" spans="1:40" customFormat="1" ht="39.950000000000003" customHeight="1" thickBot="1">
      <c r="A219" s="203"/>
      <c r="B219" s="287"/>
      <c r="C219" s="297"/>
      <c r="D219" s="288"/>
      <c r="E219" s="292"/>
      <c r="F219" s="287"/>
      <c r="G219" s="297"/>
      <c r="H219" s="288"/>
      <c r="I219" s="292"/>
      <c r="J219" s="292"/>
      <c r="K219" s="287"/>
      <c r="L219" s="297"/>
      <c r="M219" s="288"/>
      <c r="N219" s="287"/>
      <c r="O219" s="288"/>
      <c r="P219" s="287"/>
      <c r="Q219" s="288"/>
      <c r="R219" s="292"/>
      <c r="S219" s="278"/>
      <c r="T219" s="279"/>
      <c r="U219" s="278"/>
      <c r="V219" s="279"/>
      <c r="W219" s="283"/>
      <c r="X219" s="287"/>
      <c r="Y219" s="288"/>
      <c r="Z219" s="292"/>
      <c r="AA219" s="283"/>
      <c r="AB219" s="283"/>
      <c r="AC219" s="283"/>
      <c r="AD219" s="283"/>
      <c r="AE219" s="283"/>
      <c r="AF219" s="206" t="s">
        <v>275</v>
      </c>
      <c r="AG219" s="207" t="s">
        <v>267</v>
      </c>
      <c r="AH219" s="267" t="s">
        <v>730</v>
      </c>
      <c r="AI219" s="268"/>
      <c r="AJ219" s="268"/>
      <c r="AK219" s="268"/>
      <c r="AL219" s="268"/>
      <c r="AM219" s="305"/>
      <c r="AN219" s="203"/>
    </row>
    <row r="220" spans="1:40" customFormat="1" ht="39.950000000000003" customHeight="1" thickBot="1">
      <c r="A220" s="203"/>
      <c r="B220" s="287"/>
      <c r="C220" s="297"/>
      <c r="D220" s="288"/>
      <c r="E220" s="292"/>
      <c r="F220" s="287"/>
      <c r="G220" s="297"/>
      <c r="H220" s="288"/>
      <c r="I220" s="292"/>
      <c r="J220" s="292"/>
      <c r="K220" s="287"/>
      <c r="L220" s="297"/>
      <c r="M220" s="288"/>
      <c r="N220" s="287"/>
      <c r="O220" s="288"/>
      <c r="P220" s="287"/>
      <c r="Q220" s="288"/>
      <c r="R220" s="292"/>
      <c r="S220" s="278"/>
      <c r="T220" s="279"/>
      <c r="U220" s="278"/>
      <c r="V220" s="279"/>
      <c r="W220" s="283"/>
      <c r="X220" s="287"/>
      <c r="Y220" s="288"/>
      <c r="Z220" s="292"/>
      <c r="AA220" s="283"/>
      <c r="AB220" s="283"/>
      <c r="AC220" s="283"/>
      <c r="AD220" s="283"/>
      <c r="AE220" s="283"/>
      <c r="AF220" s="206" t="s">
        <v>275</v>
      </c>
      <c r="AG220" s="207" t="s">
        <v>268</v>
      </c>
      <c r="AH220" s="267" t="s">
        <v>733</v>
      </c>
      <c r="AI220" s="268"/>
      <c r="AJ220" s="268"/>
      <c r="AK220" s="268"/>
      <c r="AL220" s="268"/>
      <c r="AM220" s="305"/>
      <c r="AN220" s="203"/>
    </row>
    <row r="221" spans="1:40" customFormat="1" ht="39.950000000000003" customHeight="1" thickBot="1">
      <c r="A221" s="203"/>
      <c r="B221" s="287"/>
      <c r="C221" s="297"/>
      <c r="D221" s="288"/>
      <c r="E221" s="292"/>
      <c r="F221" s="287"/>
      <c r="G221" s="297"/>
      <c r="H221" s="288"/>
      <c r="I221" s="292"/>
      <c r="J221" s="292"/>
      <c r="K221" s="287"/>
      <c r="L221" s="297"/>
      <c r="M221" s="288"/>
      <c r="N221" s="287"/>
      <c r="O221" s="288"/>
      <c r="P221" s="287"/>
      <c r="Q221" s="288"/>
      <c r="R221" s="292"/>
      <c r="S221" s="278"/>
      <c r="T221" s="279"/>
      <c r="U221" s="278"/>
      <c r="V221" s="279"/>
      <c r="W221" s="283"/>
      <c r="X221" s="287"/>
      <c r="Y221" s="288"/>
      <c r="Z221" s="292"/>
      <c r="AA221" s="283"/>
      <c r="AB221" s="283"/>
      <c r="AC221" s="283"/>
      <c r="AD221" s="283"/>
      <c r="AE221" s="283"/>
      <c r="AF221" s="206" t="s">
        <v>275</v>
      </c>
      <c r="AG221" s="207" t="s">
        <v>269</v>
      </c>
      <c r="AH221" s="267" t="s">
        <v>732</v>
      </c>
      <c r="AI221" s="268"/>
      <c r="AJ221" s="268"/>
      <c r="AK221" s="268"/>
      <c r="AL221" s="268"/>
      <c r="AM221" s="305"/>
      <c r="AN221" s="203"/>
    </row>
    <row r="222" spans="1:40" customFormat="1" ht="39.950000000000003" customHeight="1" thickBot="1">
      <c r="A222" s="203"/>
      <c r="B222" s="287"/>
      <c r="C222" s="297"/>
      <c r="D222" s="288"/>
      <c r="E222" s="292"/>
      <c r="F222" s="287"/>
      <c r="G222" s="297"/>
      <c r="H222" s="288"/>
      <c r="I222" s="292"/>
      <c r="J222" s="292"/>
      <c r="K222" s="287"/>
      <c r="L222" s="297"/>
      <c r="M222" s="288"/>
      <c r="N222" s="287"/>
      <c r="O222" s="288"/>
      <c r="P222" s="287"/>
      <c r="Q222" s="288"/>
      <c r="R222" s="292"/>
      <c r="S222" s="278"/>
      <c r="T222" s="279"/>
      <c r="U222" s="278"/>
      <c r="V222" s="279"/>
      <c r="W222" s="283"/>
      <c r="X222" s="287"/>
      <c r="Y222" s="288"/>
      <c r="Z222" s="292"/>
      <c r="AA222" s="283"/>
      <c r="AB222" s="283"/>
      <c r="AC222" s="283"/>
      <c r="AD222" s="283"/>
      <c r="AE222" s="283"/>
      <c r="AF222" s="206" t="s">
        <v>275</v>
      </c>
      <c r="AG222" s="207" t="s">
        <v>270</v>
      </c>
      <c r="AH222" s="267" t="s">
        <v>750</v>
      </c>
      <c r="AI222" s="268"/>
      <c r="AJ222" s="268"/>
      <c r="AK222" s="268"/>
      <c r="AL222" s="268"/>
      <c r="AM222" s="305"/>
      <c r="AN222" s="203"/>
    </row>
    <row r="223" spans="1:40" customFormat="1" ht="39" customHeight="1" thickBot="1">
      <c r="A223" s="203"/>
      <c r="B223" s="287"/>
      <c r="C223" s="297"/>
      <c r="D223" s="288"/>
      <c r="E223" s="292"/>
      <c r="F223" s="287"/>
      <c r="G223" s="297"/>
      <c r="H223" s="288"/>
      <c r="I223" s="292"/>
      <c r="J223" s="292"/>
      <c r="K223" s="287"/>
      <c r="L223" s="297"/>
      <c r="M223" s="288"/>
      <c r="N223" s="287"/>
      <c r="O223" s="288"/>
      <c r="P223" s="287"/>
      <c r="Q223" s="288"/>
      <c r="R223" s="292"/>
      <c r="S223" s="278"/>
      <c r="T223" s="279"/>
      <c r="U223" s="278"/>
      <c r="V223" s="279"/>
      <c r="W223" s="283"/>
      <c r="X223" s="287"/>
      <c r="Y223" s="288"/>
      <c r="Z223" s="319"/>
      <c r="AA223" s="283"/>
      <c r="AB223" s="283"/>
      <c r="AC223" s="283"/>
      <c r="AD223" s="283"/>
      <c r="AE223" s="301"/>
      <c r="AF223" s="306" t="s">
        <v>275</v>
      </c>
      <c r="AG223" s="308" t="s">
        <v>271</v>
      </c>
      <c r="AH223" s="310" t="s">
        <v>735</v>
      </c>
      <c r="AI223" s="311"/>
      <c r="AJ223" s="311"/>
      <c r="AK223" s="311"/>
      <c r="AL223" s="311"/>
      <c r="AM223" s="312"/>
      <c r="AN223" s="203"/>
    </row>
    <row r="224" spans="1:40" customFormat="1" ht="0.95" customHeight="1" thickBot="1">
      <c r="A224" s="203"/>
      <c r="B224" s="326"/>
      <c r="C224" s="327"/>
      <c r="D224" s="328"/>
      <c r="E224" s="319"/>
      <c r="F224" s="326"/>
      <c r="G224" s="327"/>
      <c r="H224" s="328"/>
      <c r="I224" s="319"/>
      <c r="J224" s="319"/>
      <c r="K224" s="326"/>
      <c r="L224" s="327"/>
      <c r="M224" s="328"/>
      <c r="N224" s="326"/>
      <c r="O224" s="328"/>
      <c r="P224" s="326"/>
      <c r="Q224" s="328"/>
      <c r="R224" s="319"/>
      <c r="S224" s="329"/>
      <c r="T224" s="330"/>
      <c r="U224" s="329"/>
      <c r="V224" s="330"/>
      <c r="W224" s="301"/>
      <c r="X224" s="326"/>
      <c r="Y224" s="328"/>
      <c r="Z224" s="203"/>
      <c r="AA224" s="301"/>
      <c r="AB224" s="301"/>
      <c r="AC224" s="301"/>
      <c r="AD224" s="301"/>
      <c r="AE224" s="203"/>
      <c r="AF224" s="324"/>
      <c r="AG224" s="325"/>
      <c r="AH224" s="326"/>
      <c r="AI224" s="327"/>
      <c r="AJ224" s="327"/>
      <c r="AK224" s="327"/>
      <c r="AL224" s="327"/>
      <c r="AM224" s="328"/>
      <c r="AN224" s="203"/>
    </row>
    <row r="225" spans="1:40" customFormat="1" ht="20.100000000000001" customHeight="1" thickBot="1">
      <c r="A225" s="203"/>
      <c r="B225" s="316" t="s">
        <v>52</v>
      </c>
      <c r="C225" s="323"/>
      <c r="D225" s="317"/>
      <c r="E225" s="318" t="s">
        <v>106</v>
      </c>
      <c r="F225" s="316" t="s">
        <v>751</v>
      </c>
      <c r="G225" s="323"/>
      <c r="H225" s="317"/>
      <c r="I225" s="318" t="s">
        <v>55</v>
      </c>
      <c r="J225" s="318" t="s">
        <v>108</v>
      </c>
      <c r="K225" s="316" t="s">
        <v>98</v>
      </c>
      <c r="L225" s="323"/>
      <c r="M225" s="317"/>
      <c r="N225" s="316" t="s">
        <v>92</v>
      </c>
      <c r="O225" s="317"/>
      <c r="P225" s="316" t="s">
        <v>73</v>
      </c>
      <c r="Q225" s="317"/>
      <c r="R225" s="318" t="s">
        <v>74</v>
      </c>
      <c r="S225" s="314" t="s">
        <v>75</v>
      </c>
      <c r="T225" s="315"/>
      <c r="U225" s="314" t="s">
        <v>76</v>
      </c>
      <c r="V225" s="315"/>
      <c r="W225" s="300" t="s">
        <v>297</v>
      </c>
      <c r="X225" s="316" t="s">
        <v>93</v>
      </c>
      <c r="Y225" s="317"/>
      <c r="Z225" s="318" t="s">
        <v>64</v>
      </c>
      <c r="AA225" s="300" t="s">
        <v>276</v>
      </c>
      <c r="AB225" s="300">
        <v>100</v>
      </c>
      <c r="AC225" s="300" t="s">
        <v>303</v>
      </c>
      <c r="AD225" s="300" t="s">
        <v>303</v>
      </c>
      <c r="AE225" s="300" t="s">
        <v>275</v>
      </c>
      <c r="AF225" s="205" t="s">
        <v>262</v>
      </c>
      <c r="AG225" s="205" t="s">
        <v>263</v>
      </c>
      <c r="AH225" s="302" t="s">
        <v>264</v>
      </c>
      <c r="AI225" s="303"/>
      <c r="AJ225" s="303"/>
      <c r="AK225" s="303"/>
      <c r="AL225" s="303"/>
      <c r="AM225" s="304"/>
      <c r="AN225" s="203"/>
    </row>
    <row r="226" spans="1:40" customFormat="1" ht="39.950000000000003" customHeight="1" thickBot="1">
      <c r="A226" s="203"/>
      <c r="B226" s="287"/>
      <c r="C226" s="297"/>
      <c r="D226" s="288"/>
      <c r="E226" s="292"/>
      <c r="F226" s="287"/>
      <c r="G226" s="297"/>
      <c r="H226" s="288"/>
      <c r="I226" s="292"/>
      <c r="J226" s="292"/>
      <c r="K226" s="287"/>
      <c r="L226" s="297"/>
      <c r="M226" s="288"/>
      <c r="N226" s="287"/>
      <c r="O226" s="288"/>
      <c r="P226" s="287"/>
      <c r="Q226" s="288"/>
      <c r="R226" s="292"/>
      <c r="S226" s="278"/>
      <c r="T226" s="279"/>
      <c r="U226" s="278"/>
      <c r="V226" s="279"/>
      <c r="W226" s="283"/>
      <c r="X226" s="287"/>
      <c r="Y226" s="288"/>
      <c r="Z226" s="292"/>
      <c r="AA226" s="283"/>
      <c r="AB226" s="283"/>
      <c r="AC226" s="283"/>
      <c r="AD226" s="283"/>
      <c r="AE226" s="283"/>
      <c r="AF226" s="206" t="s">
        <v>275</v>
      </c>
      <c r="AG226" s="207" t="s">
        <v>266</v>
      </c>
      <c r="AH226" s="267" t="s">
        <v>295</v>
      </c>
      <c r="AI226" s="268"/>
      <c r="AJ226" s="268"/>
      <c r="AK226" s="268"/>
      <c r="AL226" s="268"/>
      <c r="AM226" s="305"/>
      <c r="AN226" s="203"/>
    </row>
    <row r="227" spans="1:40" customFormat="1" ht="39.950000000000003" customHeight="1" thickBot="1">
      <c r="A227" s="203"/>
      <c r="B227" s="287"/>
      <c r="C227" s="297"/>
      <c r="D227" s="288"/>
      <c r="E227" s="292"/>
      <c r="F227" s="287"/>
      <c r="G227" s="297"/>
      <c r="H227" s="288"/>
      <c r="I227" s="292"/>
      <c r="J227" s="292"/>
      <c r="K227" s="287"/>
      <c r="L227" s="297"/>
      <c r="M227" s="288"/>
      <c r="N227" s="287"/>
      <c r="O227" s="288"/>
      <c r="P227" s="287"/>
      <c r="Q227" s="288"/>
      <c r="R227" s="292"/>
      <c r="S227" s="278"/>
      <c r="T227" s="279"/>
      <c r="U227" s="278"/>
      <c r="V227" s="279"/>
      <c r="W227" s="283"/>
      <c r="X227" s="287"/>
      <c r="Y227" s="288"/>
      <c r="Z227" s="292"/>
      <c r="AA227" s="283"/>
      <c r="AB227" s="283"/>
      <c r="AC227" s="283"/>
      <c r="AD227" s="283"/>
      <c r="AE227" s="283"/>
      <c r="AF227" s="206" t="s">
        <v>275</v>
      </c>
      <c r="AG227" s="207" t="s">
        <v>267</v>
      </c>
      <c r="AH227" s="267" t="s">
        <v>730</v>
      </c>
      <c r="AI227" s="268"/>
      <c r="AJ227" s="268"/>
      <c r="AK227" s="268"/>
      <c r="AL227" s="268"/>
      <c r="AM227" s="305"/>
      <c r="AN227" s="203"/>
    </row>
    <row r="228" spans="1:40" customFormat="1" ht="39.950000000000003" customHeight="1" thickBot="1">
      <c r="A228" s="203"/>
      <c r="B228" s="287"/>
      <c r="C228" s="297"/>
      <c r="D228" s="288"/>
      <c r="E228" s="292"/>
      <c r="F228" s="287"/>
      <c r="G228" s="297"/>
      <c r="H228" s="288"/>
      <c r="I228" s="292"/>
      <c r="J228" s="292"/>
      <c r="K228" s="287"/>
      <c r="L228" s="297"/>
      <c r="M228" s="288"/>
      <c r="N228" s="287"/>
      <c r="O228" s="288"/>
      <c r="P228" s="287"/>
      <c r="Q228" s="288"/>
      <c r="R228" s="292"/>
      <c r="S228" s="278"/>
      <c r="T228" s="279"/>
      <c r="U228" s="278"/>
      <c r="V228" s="279"/>
      <c r="W228" s="283"/>
      <c r="X228" s="287"/>
      <c r="Y228" s="288"/>
      <c r="Z228" s="292"/>
      <c r="AA228" s="283"/>
      <c r="AB228" s="283"/>
      <c r="AC228" s="283"/>
      <c r="AD228" s="283"/>
      <c r="AE228" s="283"/>
      <c r="AF228" s="206" t="s">
        <v>275</v>
      </c>
      <c r="AG228" s="207" t="s">
        <v>268</v>
      </c>
      <c r="AH228" s="267" t="s">
        <v>733</v>
      </c>
      <c r="AI228" s="268"/>
      <c r="AJ228" s="268"/>
      <c r="AK228" s="268"/>
      <c r="AL228" s="268"/>
      <c r="AM228" s="305"/>
      <c r="AN228" s="203"/>
    </row>
    <row r="229" spans="1:40" customFormat="1" ht="39.950000000000003" customHeight="1" thickBot="1">
      <c r="A229" s="203"/>
      <c r="B229" s="287"/>
      <c r="C229" s="297"/>
      <c r="D229" s="288"/>
      <c r="E229" s="292"/>
      <c r="F229" s="287"/>
      <c r="G229" s="297"/>
      <c r="H229" s="288"/>
      <c r="I229" s="292"/>
      <c r="J229" s="292"/>
      <c r="K229" s="287"/>
      <c r="L229" s="297"/>
      <c r="M229" s="288"/>
      <c r="N229" s="287"/>
      <c r="O229" s="288"/>
      <c r="P229" s="287"/>
      <c r="Q229" s="288"/>
      <c r="R229" s="292"/>
      <c r="S229" s="278"/>
      <c r="T229" s="279"/>
      <c r="U229" s="278"/>
      <c r="V229" s="279"/>
      <c r="W229" s="283"/>
      <c r="X229" s="287"/>
      <c r="Y229" s="288"/>
      <c r="Z229" s="292"/>
      <c r="AA229" s="283"/>
      <c r="AB229" s="283"/>
      <c r="AC229" s="283"/>
      <c r="AD229" s="283"/>
      <c r="AE229" s="283"/>
      <c r="AF229" s="206" t="s">
        <v>275</v>
      </c>
      <c r="AG229" s="207" t="s">
        <v>269</v>
      </c>
      <c r="AH229" s="267" t="s">
        <v>732</v>
      </c>
      <c r="AI229" s="268"/>
      <c r="AJ229" s="268"/>
      <c r="AK229" s="268"/>
      <c r="AL229" s="268"/>
      <c r="AM229" s="305"/>
      <c r="AN229" s="203"/>
    </row>
    <row r="230" spans="1:40" customFormat="1" ht="39.950000000000003" customHeight="1" thickBot="1">
      <c r="A230" s="203"/>
      <c r="B230" s="287"/>
      <c r="C230" s="297"/>
      <c r="D230" s="288"/>
      <c r="E230" s="292"/>
      <c r="F230" s="287"/>
      <c r="G230" s="297"/>
      <c r="H230" s="288"/>
      <c r="I230" s="292"/>
      <c r="J230" s="292"/>
      <c r="K230" s="287"/>
      <c r="L230" s="297"/>
      <c r="M230" s="288"/>
      <c r="N230" s="287"/>
      <c r="O230" s="288"/>
      <c r="P230" s="287"/>
      <c r="Q230" s="288"/>
      <c r="R230" s="292"/>
      <c r="S230" s="278"/>
      <c r="T230" s="279"/>
      <c r="U230" s="278"/>
      <c r="V230" s="279"/>
      <c r="W230" s="283"/>
      <c r="X230" s="287"/>
      <c r="Y230" s="288"/>
      <c r="Z230" s="292"/>
      <c r="AA230" s="283"/>
      <c r="AB230" s="283"/>
      <c r="AC230" s="283"/>
      <c r="AD230" s="283"/>
      <c r="AE230" s="283"/>
      <c r="AF230" s="206" t="s">
        <v>275</v>
      </c>
      <c r="AG230" s="207" t="s">
        <v>270</v>
      </c>
      <c r="AH230" s="267" t="s">
        <v>747</v>
      </c>
      <c r="AI230" s="268"/>
      <c r="AJ230" s="268"/>
      <c r="AK230" s="268"/>
      <c r="AL230" s="268"/>
      <c r="AM230" s="305"/>
      <c r="AN230" s="203"/>
    </row>
    <row r="231" spans="1:40" customFormat="1" ht="39" customHeight="1" thickBot="1">
      <c r="A231" s="203"/>
      <c r="B231" s="287"/>
      <c r="C231" s="297"/>
      <c r="D231" s="288"/>
      <c r="E231" s="292"/>
      <c r="F231" s="287"/>
      <c r="G231" s="297"/>
      <c r="H231" s="288"/>
      <c r="I231" s="292"/>
      <c r="J231" s="292"/>
      <c r="K231" s="287"/>
      <c r="L231" s="297"/>
      <c r="M231" s="288"/>
      <c r="N231" s="287"/>
      <c r="O231" s="288"/>
      <c r="P231" s="287"/>
      <c r="Q231" s="288"/>
      <c r="R231" s="292"/>
      <c r="S231" s="278"/>
      <c r="T231" s="279"/>
      <c r="U231" s="278"/>
      <c r="V231" s="279"/>
      <c r="W231" s="283"/>
      <c r="X231" s="287"/>
      <c r="Y231" s="288"/>
      <c r="Z231" s="319"/>
      <c r="AA231" s="283"/>
      <c r="AB231" s="283"/>
      <c r="AC231" s="283"/>
      <c r="AD231" s="283"/>
      <c r="AE231" s="301"/>
      <c r="AF231" s="306" t="s">
        <v>275</v>
      </c>
      <c r="AG231" s="308" t="s">
        <v>271</v>
      </c>
      <c r="AH231" s="310" t="s">
        <v>735</v>
      </c>
      <c r="AI231" s="311"/>
      <c r="AJ231" s="311"/>
      <c r="AK231" s="311"/>
      <c r="AL231" s="311"/>
      <c r="AM231" s="312"/>
      <c r="AN231" s="203"/>
    </row>
    <row r="232" spans="1:40" customFormat="1" ht="0.95" customHeight="1" thickBot="1">
      <c r="A232" s="203"/>
      <c r="B232" s="326"/>
      <c r="C232" s="327"/>
      <c r="D232" s="328"/>
      <c r="E232" s="319"/>
      <c r="F232" s="326"/>
      <c r="G232" s="327"/>
      <c r="H232" s="328"/>
      <c r="I232" s="319"/>
      <c r="J232" s="319"/>
      <c r="K232" s="326"/>
      <c r="L232" s="327"/>
      <c r="M232" s="328"/>
      <c r="N232" s="326"/>
      <c r="O232" s="328"/>
      <c r="P232" s="326"/>
      <c r="Q232" s="328"/>
      <c r="R232" s="319"/>
      <c r="S232" s="329"/>
      <c r="T232" s="330"/>
      <c r="U232" s="329"/>
      <c r="V232" s="330"/>
      <c r="W232" s="301"/>
      <c r="X232" s="326"/>
      <c r="Y232" s="328"/>
      <c r="Z232" s="203"/>
      <c r="AA232" s="301"/>
      <c r="AB232" s="301"/>
      <c r="AC232" s="301"/>
      <c r="AD232" s="301"/>
      <c r="AE232" s="203"/>
      <c r="AF232" s="324"/>
      <c r="AG232" s="325"/>
      <c r="AH232" s="326"/>
      <c r="AI232" s="327"/>
      <c r="AJ232" s="327"/>
      <c r="AK232" s="327"/>
      <c r="AL232" s="327"/>
      <c r="AM232" s="328"/>
      <c r="AN232" s="203"/>
    </row>
    <row r="233" spans="1:40" customFormat="1" ht="20.100000000000001" customHeight="1" thickBot="1">
      <c r="A233" s="203"/>
      <c r="B233" s="316" t="s">
        <v>52</v>
      </c>
      <c r="C233" s="323"/>
      <c r="D233" s="317"/>
      <c r="E233" s="318" t="s">
        <v>109</v>
      </c>
      <c r="F233" s="316" t="s">
        <v>110</v>
      </c>
      <c r="G233" s="323"/>
      <c r="H233" s="317"/>
      <c r="I233" s="318" t="s">
        <v>55</v>
      </c>
      <c r="J233" s="318" t="s">
        <v>111</v>
      </c>
      <c r="K233" s="316" t="s">
        <v>112</v>
      </c>
      <c r="L233" s="323"/>
      <c r="M233" s="317"/>
      <c r="N233" s="316" t="s">
        <v>92</v>
      </c>
      <c r="O233" s="317"/>
      <c r="P233" s="316" t="s">
        <v>73</v>
      </c>
      <c r="Q233" s="317"/>
      <c r="R233" s="318" t="s">
        <v>74</v>
      </c>
      <c r="S233" s="314" t="s">
        <v>75</v>
      </c>
      <c r="T233" s="315"/>
      <c r="U233" s="314" t="s">
        <v>76</v>
      </c>
      <c r="V233" s="315"/>
      <c r="W233" s="300" t="s">
        <v>297</v>
      </c>
      <c r="X233" s="316" t="s">
        <v>113</v>
      </c>
      <c r="Y233" s="317"/>
      <c r="Z233" s="318" t="s">
        <v>64</v>
      </c>
      <c r="AA233" s="300" t="s">
        <v>276</v>
      </c>
      <c r="AB233" s="300">
        <v>100</v>
      </c>
      <c r="AC233" s="300" t="s">
        <v>304</v>
      </c>
      <c r="AD233" s="300" t="s">
        <v>304</v>
      </c>
      <c r="AE233" s="300" t="s">
        <v>275</v>
      </c>
      <c r="AF233" s="205" t="s">
        <v>262</v>
      </c>
      <c r="AG233" s="205" t="s">
        <v>263</v>
      </c>
      <c r="AH233" s="302" t="s">
        <v>264</v>
      </c>
      <c r="AI233" s="303"/>
      <c r="AJ233" s="303"/>
      <c r="AK233" s="303"/>
      <c r="AL233" s="303"/>
      <c r="AM233" s="304"/>
      <c r="AN233" s="203"/>
    </row>
    <row r="234" spans="1:40" customFormat="1" ht="39.950000000000003" customHeight="1" thickBot="1">
      <c r="A234" s="203"/>
      <c r="B234" s="287"/>
      <c r="C234" s="297"/>
      <c r="D234" s="288"/>
      <c r="E234" s="292"/>
      <c r="F234" s="287"/>
      <c r="G234" s="297"/>
      <c r="H234" s="288"/>
      <c r="I234" s="292"/>
      <c r="J234" s="292"/>
      <c r="K234" s="287"/>
      <c r="L234" s="297"/>
      <c r="M234" s="288"/>
      <c r="N234" s="287"/>
      <c r="O234" s="288"/>
      <c r="P234" s="287"/>
      <c r="Q234" s="288"/>
      <c r="R234" s="292"/>
      <c r="S234" s="278"/>
      <c r="T234" s="279"/>
      <c r="U234" s="278"/>
      <c r="V234" s="279"/>
      <c r="W234" s="283"/>
      <c r="X234" s="287"/>
      <c r="Y234" s="288"/>
      <c r="Z234" s="292"/>
      <c r="AA234" s="283"/>
      <c r="AB234" s="283"/>
      <c r="AC234" s="283"/>
      <c r="AD234" s="283"/>
      <c r="AE234" s="283"/>
      <c r="AF234" s="206" t="s">
        <v>275</v>
      </c>
      <c r="AG234" s="207" t="s">
        <v>266</v>
      </c>
      <c r="AH234" s="267" t="s">
        <v>295</v>
      </c>
      <c r="AI234" s="268"/>
      <c r="AJ234" s="268"/>
      <c r="AK234" s="268"/>
      <c r="AL234" s="268"/>
      <c r="AM234" s="305"/>
      <c r="AN234" s="203"/>
    </row>
    <row r="235" spans="1:40" customFormat="1" ht="39.950000000000003" customHeight="1" thickBot="1">
      <c r="A235" s="203"/>
      <c r="B235" s="287"/>
      <c r="C235" s="297"/>
      <c r="D235" s="288"/>
      <c r="E235" s="292"/>
      <c r="F235" s="287"/>
      <c r="G235" s="297"/>
      <c r="H235" s="288"/>
      <c r="I235" s="292"/>
      <c r="J235" s="292"/>
      <c r="K235" s="287"/>
      <c r="L235" s="297"/>
      <c r="M235" s="288"/>
      <c r="N235" s="287"/>
      <c r="O235" s="288"/>
      <c r="P235" s="287"/>
      <c r="Q235" s="288"/>
      <c r="R235" s="292"/>
      <c r="S235" s="278"/>
      <c r="T235" s="279"/>
      <c r="U235" s="278"/>
      <c r="V235" s="279"/>
      <c r="W235" s="283"/>
      <c r="X235" s="287"/>
      <c r="Y235" s="288"/>
      <c r="Z235" s="292"/>
      <c r="AA235" s="283"/>
      <c r="AB235" s="283"/>
      <c r="AC235" s="283"/>
      <c r="AD235" s="283"/>
      <c r="AE235" s="283"/>
      <c r="AF235" s="206" t="s">
        <v>265</v>
      </c>
      <c r="AG235" s="207" t="s">
        <v>267</v>
      </c>
      <c r="AH235" s="267" t="s">
        <v>64</v>
      </c>
      <c r="AI235" s="268"/>
      <c r="AJ235" s="268"/>
      <c r="AK235" s="268"/>
      <c r="AL235" s="268"/>
      <c r="AM235" s="305"/>
      <c r="AN235" s="203"/>
    </row>
    <row r="236" spans="1:40" customFormat="1" ht="39.950000000000003" customHeight="1" thickBot="1">
      <c r="A236" s="203"/>
      <c r="B236" s="287"/>
      <c r="C236" s="297"/>
      <c r="D236" s="288"/>
      <c r="E236" s="292"/>
      <c r="F236" s="287"/>
      <c r="G236" s="297"/>
      <c r="H236" s="288"/>
      <c r="I236" s="292"/>
      <c r="J236" s="292"/>
      <c r="K236" s="287"/>
      <c r="L236" s="297"/>
      <c r="M236" s="288"/>
      <c r="N236" s="287"/>
      <c r="O236" s="288"/>
      <c r="P236" s="287"/>
      <c r="Q236" s="288"/>
      <c r="R236" s="292"/>
      <c r="S236" s="278"/>
      <c r="T236" s="279"/>
      <c r="U236" s="278"/>
      <c r="V236" s="279"/>
      <c r="W236" s="283"/>
      <c r="X236" s="287"/>
      <c r="Y236" s="288"/>
      <c r="Z236" s="292"/>
      <c r="AA236" s="283"/>
      <c r="AB236" s="283"/>
      <c r="AC236" s="283"/>
      <c r="AD236" s="283"/>
      <c r="AE236" s="283"/>
      <c r="AF236" s="206" t="s">
        <v>265</v>
      </c>
      <c r="AG236" s="207" t="s">
        <v>268</v>
      </c>
      <c r="AH236" s="267" t="s">
        <v>64</v>
      </c>
      <c r="AI236" s="268"/>
      <c r="AJ236" s="268"/>
      <c r="AK236" s="268"/>
      <c r="AL236" s="268"/>
      <c r="AM236" s="305"/>
      <c r="AN236" s="203"/>
    </row>
    <row r="237" spans="1:40" customFormat="1" ht="39.950000000000003" customHeight="1" thickBot="1">
      <c r="A237" s="203"/>
      <c r="B237" s="287"/>
      <c r="C237" s="297"/>
      <c r="D237" s="288"/>
      <c r="E237" s="292"/>
      <c r="F237" s="287"/>
      <c r="G237" s="297"/>
      <c r="H237" s="288"/>
      <c r="I237" s="292"/>
      <c r="J237" s="292"/>
      <c r="K237" s="287"/>
      <c r="L237" s="297"/>
      <c r="M237" s="288"/>
      <c r="N237" s="287"/>
      <c r="O237" s="288"/>
      <c r="P237" s="287"/>
      <c r="Q237" s="288"/>
      <c r="R237" s="292"/>
      <c r="S237" s="278"/>
      <c r="T237" s="279"/>
      <c r="U237" s="278"/>
      <c r="V237" s="279"/>
      <c r="W237" s="283"/>
      <c r="X237" s="287"/>
      <c r="Y237" s="288"/>
      <c r="Z237" s="292"/>
      <c r="AA237" s="283"/>
      <c r="AB237" s="283"/>
      <c r="AC237" s="283"/>
      <c r="AD237" s="283"/>
      <c r="AE237" s="283"/>
      <c r="AF237" s="206" t="s">
        <v>265</v>
      </c>
      <c r="AG237" s="207" t="s">
        <v>269</v>
      </c>
      <c r="AH237" s="267" t="s">
        <v>64</v>
      </c>
      <c r="AI237" s="268"/>
      <c r="AJ237" s="268"/>
      <c r="AK237" s="268"/>
      <c r="AL237" s="268"/>
      <c r="AM237" s="305"/>
      <c r="AN237" s="203"/>
    </row>
    <row r="238" spans="1:40" customFormat="1" ht="39.950000000000003" customHeight="1" thickBot="1">
      <c r="A238" s="203"/>
      <c r="B238" s="287"/>
      <c r="C238" s="297"/>
      <c r="D238" s="288"/>
      <c r="E238" s="292"/>
      <c r="F238" s="287"/>
      <c r="G238" s="297"/>
      <c r="H238" s="288"/>
      <c r="I238" s="292"/>
      <c r="J238" s="292"/>
      <c r="K238" s="287"/>
      <c r="L238" s="297"/>
      <c r="M238" s="288"/>
      <c r="N238" s="287"/>
      <c r="O238" s="288"/>
      <c r="P238" s="287"/>
      <c r="Q238" s="288"/>
      <c r="R238" s="292"/>
      <c r="S238" s="278"/>
      <c r="T238" s="279"/>
      <c r="U238" s="278"/>
      <c r="V238" s="279"/>
      <c r="W238" s="283"/>
      <c r="X238" s="287"/>
      <c r="Y238" s="288"/>
      <c r="Z238" s="292"/>
      <c r="AA238" s="283"/>
      <c r="AB238" s="283"/>
      <c r="AC238" s="283"/>
      <c r="AD238" s="283"/>
      <c r="AE238" s="283"/>
      <c r="AF238" s="206" t="s">
        <v>265</v>
      </c>
      <c r="AG238" s="207" t="s">
        <v>270</v>
      </c>
      <c r="AH238" s="267" t="s">
        <v>64</v>
      </c>
      <c r="AI238" s="268"/>
      <c r="AJ238" s="268"/>
      <c r="AK238" s="268"/>
      <c r="AL238" s="268"/>
      <c r="AM238" s="305"/>
      <c r="AN238" s="203"/>
    </row>
    <row r="239" spans="1:40" customFormat="1" ht="39" customHeight="1" thickBot="1">
      <c r="A239" s="203"/>
      <c r="B239" s="287"/>
      <c r="C239" s="297"/>
      <c r="D239" s="288"/>
      <c r="E239" s="292"/>
      <c r="F239" s="287"/>
      <c r="G239" s="297"/>
      <c r="H239" s="288"/>
      <c r="I239" s="292"/>
      <c r="J239" s="292"/>
      <c r="K239" s="287"/>
      <c r="L239" s="297"/>
      <c r="M239" s="288"/>
      <c r="N239" s="287"/>
      <c r="O239" s="288"/>
      <c r="P239" s="287"/>
      <c r="Q239" s="288"/>
      <c r="R239" s="292"/>
      <c r="S239" s="278"/>
      <c r="T239" s="279"/>
      <c r="U239" s="278"/>
      <c r="V239" s="279"/>
      <c r="W239" s="283"/>
      <c r="X239" s="287"/>
      <c r="Y239" s="288"/>
      <c r="Z239" s="319"/>
      <c r="AA239" s="283"/>
      <c r="AB239" s="283"/>
      <c r="AC239" s="283"/>
      <c r="AD239" s="283"/>
      <c r="AE239" s="301"/>
      <c r="AF239" s="306" t="s">
        <v>265</v>
      </c>
      <c r="AG239" s="308" t="s">
        <v>271</v>
      </c>
      <c r="AH239" s="310" t="s">
        <v>64</v>
      </c>
      <c r="AI239" s="311"/>
      <c r="AJ239" s="311"/>
      <c r="AK239" s="311"/>
      <c r="AL239" s="311"/>
      <c r="AM239" s="312"/>
      <c r="AN239" s="203"/>
    </row>
    <row r="240" spans="1:40" customFormat="1" ht="0.95" customHeight="1" thickBot="1">
      <c r="A240" s="203"/>
      <c r="B240" s="287"/>
      <c r="C240" s="313"/>
      <c r="D240" s="288"/>
      <c r="E240" s="292"/>
      <c r="F240" s="287"/>
      <c r="G240" s="313"/>
      <c r="H240" s="288"/>
      <c r="I240" s="292"/>
      <c r="J240" s="292"/>
      <c r="K240" s="287"/>
      <c r="L240" s="313"/>
      <c r="M240" s="288"/>
      <c r="N240" s="287"/>
      <c r="O240" s="288"/>
      <c r="P240" s="287"/>
      <c r="Q240" s="288"/>
      <c r="R240" s="292"/>
      <c r="S240" s="278"/>
      <c r="T240" s="279"/>
      <c r="U240" s="278"/>
      <c r="V240" s="279"/>
      <c r="W240" s="283"/>
      <c r="X240" s="287"/>
      <c r="Y240" s="288"/>
      <c r="Z240" s="203"/>
      <c r="AA240" s="283"/>
      <c r="AB240" s="283"/>
      <c r="AC240" s="283"/>
      <c r="AD240" s="283"/>
      <c r="AE240" s="203"/>
      <c r="AF240" s="307"/>
      <c r="AG240" s="309"/>
      <c r="AH240" s="287"/>
      <c r="AI240" s="313"/>
      <c r="AJ240" s="313"/>
      <c r="AK240" s="313"/>
      <c r="AL240" s="313"/>
      <c r="AM240" s="288"/>
      <c r="AN240" s="203"/>
    </row>
    <row r="241" spans="1:40" customFormat="1" ht="20.100000000000001" customHeight="1" thickBot="1">
      <c r="A241" s="203"/>
      <c r="B241" s="294" t="s">
        <v>52</v>
      </c>
      <c r="C241" s="295"/>
      <c r="D241" s="286"/>
      <c r="E241" s="291" t="s">
        <v>114</v>
      </c>
      <c r="F241" s="285" t="s">
        <v>115</v>
      </c>
      <c r="G241" s="295"/>
      <c r="H241" s="286"/>
      <c r="I241" s="291" t="s">
        <v>55</v>
      </c>
      <c r="J241" s="291" t="s">
        <v>111</v>
      </c>
      <c r="K241" s="285" t="s">
        <v>112</v>
      </c>
      <c r="L241" s="295"/>
      <c r="M241" s="286"/>
      <c r="N241" s="285" t="s">
        <v>92</v>
      </c>
      <c r="O241" s="286"/>
      <c r="P241" s="285" t="s">
        <v>73</v>
      </c>
      <c r="Q241" s="286"/>
      <c r="R241" s="291" t="s">
        <v>74</v>
      </c>
      <c r="S241" s="276" t="s">
        <v>75</v>
      </c>
      <c r="T241" s="277"/>
      <c r="U241" s="276" t="s">
        <v>76</v>
      </c>
      <c r="V241" s="277"/>
      <c r="W241" s="282" t="s">
        <v>297</v>
      </c>
      <c r="X241" s="285" t="s">
        <v>116</v>
      </c>
      <c r="Y241" s="286"/>
      <c r="Z241" s="291" t="s">
        <v>64</v>
      </c>
      <c r="AA241" s="282" t="s">
        <v>276</v>
      </c>
      <c r="AB241" s="282">
        <v>100</v>
      </c>
      <c r="AC241" s="282" t="s">
        <v>304</v>
      </c>
      <c r="AD241" s="282" t="s">
        <v>304</v>
      </c>
      <c r="AE241" s="282" t="s">
        <v>275</v>
      </c>
      <c r="AF241" s="211" t="s">
        <v>262</v>
      </c>
      <c r="AG241" s="211" t="s">
        <v>263</v>
      </c>
      <c r="AH241" s="320" t="s">
        <v>264</v>
      </c>
      <c r="AI241" s="321"/>
      <c r="AJ241" s="321"/>
      <c r="AK241" s="321"/>
      <c r="AL241" s="321"/>
      <c r="AM241" s="322"/>
      <c r="AN241" s="203"/>
    </row>
    <row r="242" spans="1:40" customFormat="1" ht="39.950000000000003" customHeight="1" thickBot="1">
      <c r="A242" s="203"/>
      <c r="B242" s="296"/>
      <c r="C242" s="297"/>
      <c r="D242" s="288"/>
      <c r="E242" s="292"/>
      <c r="F242" s="287"/>
      <c r="G242" s="297"/>
      <c r="H242" s="288"/>
      <c r="I242" s="292"/>
      <c r="J242" s="292"/>
      <c r="K242" s="287"/>
      <c r="L242" s="297"/>
      <c r="M242" s="288"/>
      <c r="N242" s="287"/>
      <c r="O242" s="288"/>
      <c r="P242" s="287"/>
      <c r="Q242" s="288"/>
      <c r="R242" s="292"/>
      <c r="S242" s="278"/>
      <c r="T242" s="279"/>
      <c r="U242" s="278"/>
      <c r="V242" s="279"/>
      <c r="W242" s="283"/>
      <c r="X242" s="287"/>
      <c r="Y242" s="288"/>
      <c r="Z242" s="292"/>
      <c r="AA242" s="283"/>
      <c r="AB242" s="283"/>
      <c r="AC242" s="283"/>
      <c r="AD242" s="283"/>
      <c r="AE242" s="283"/>
      <c r="AF242" s="206" t="s">
        <v>275</v>
      </c>
      <c r="AG242" s="207" t="s">
        <v>266</v>
      </c>
      <c r="AH242" s="267" t="s">
        <v>295</v>
      </c>
      <c r="AI242" s="268"/>
      <c r="AJ242" s="268"/>
      <c r="AK242" s="268"/>
      <c r="AL242" s="268"/>
      <c r="AM242" s="269"/>
      <c r="AN242" s="203"/>
    </row>
    <row r="243" spans="1:40" customFormat="1" ht="39.950000000000003" customHeight="1" thickBot="1">
      <c r="A243" s="203"/>
      <c r="B243" s="296"/>
      <c r="C243" s="297"/>
      <c r="D243" s="288"/>
      <c r="E243" s="292"/>
      <c r="F243" s="287"/>
      <c r="G243" s="297"/>
      <c r="H243" s="288"/>
      <c r="I243" s="292"/>
      <c r="J243" s="292"/>
      <c r="K243" s="287"/>
      <c r="L243" s="297"/>
      <c r="M243" s="288"/>
      <c r="N243" s="287"/>
      <c r="O243" s="288"/>
      <c r="P243" s="287"/>
      <c r="Q243" s="288"/>
      <c r="R243" s="292"/>
      <c r="S243" s="278"/>
      <c r="T243" s="279"/>
      <c r="U243" s="278"/>
      <c r="V243" s="279"/>
      <c r="W243" s="283"/>
      <c r="X243" s="287"/>
      <c r="Y243" s="288"/>
      <c r="Z243" s="292"/>
      <c r="AA243" s="283"/>
      <c r="AB243" s="283"/>
      <c r="AC243" s="283"/>
      <c r="AD243" s="283"/>
      <c r="AE243" s="283"/>
      <c r="AF243" s="206" t="s">
        <v>275</v>
      </c>
      <c r="AG243" s="207" t="s">
        <v>267</v>
      </c>
      <c r="AH243" s="267" t="s">
        <v>730</v>
      </c>
      <c r="AI243" s="268"/>
      <c r="AJ243" s="268"/>
      <c r="AK243" s="268"/>
      <c r="AL243" s="268"/>
      <c r="AM243" s="269"/>
      <c r="AN243" s="203"/>
    </row>
    <row r="244" spans="1:40" customFormat="1" ht="39.950000000000003" customHeight="1" thickBot="1">
      <c r="A244" s="203"/>
      <c r="B244" s="296"/>
      <c r="C244" s="297"/>
      <c r="D244" s="288"/>
      <c r="E244" s="292"/>
      <c r="F244" s="287"/>
      <c r="G244" s="297"/>
      <c r="H244" s="288"/>
      <c r="I244" s="292"/>
      <c r="J244" s="292"/>
      <c r="K244" s="287"/>
      <c r="L244" s="297"/>
      <c r="M244" s="288"/>
      <c r="N244" s="287"/>
      <c r="O244" s="288"/>
      <c r="P244" s="287"/>
      <c r="Q244" s="288"/>
      <c r="R244" s="292"/>
      <c r="S244" s="278"/>
      <c r="T244" s="279"/>
      <c r="U244" s="278"/>
      <c r="V244" s="279"/>
      <c r="W244" s="283"/>
      <c r="X244" s="287"/>
      <c r="Y244" s="288"/>
      <c r="Z244" s="292"/>
      <c r="AA244" s="283"/>
      <c r="AB244" s="283"/>
      <c r="AC244" s="283"/>
      <c r="AD244" s="283"/>
      <c r="AE244" s="283"/>
      <c r="AF244" s="206" t="s">
        <v>275</v>
      </c>
      <c r="AG244" s="207" t="s">
        <v>268</v>
      </c>
      <c r="AH244" s="267" t="s">
        <v>733</v>
      </c>
      <c r="AI244" s="268"/>
      <c r="AJ244" s="268"/>
      <c r="AK244" s="268"/>
      <c r="AL244" s="268"/>
      <c r="AM244" s="269"/>
      <c r="AN244" s="203"/>
    </row>
    <row r="245" spans="1:40" customFormat="1" ht="39.950000000000003" customHeight="1" thickBot="1">
      <c r="A245" s="203"/>
      <c r="B245" s="296"/>
      <c r="C245" s="297"/>
      <c r="D245" s="288"/>
      <c r="E245" s="292"/>
      <c r="F245" s="287"/>
      <c r="G245" s="297"/>
      <c r="H245" s="288"/>
      <c r="I245" s="292"/>
      <c r="J245" s="292"/>
      <c r="K245" s="287"/>
      <c r="L245" s="297"/>
      <c r="M245" s="288"/>
      <c r="N245" s="287"/>
      <c r="O245" s="288"/>
      <c r="P245" s="287"/>
      <c r="Q245" s="288"/>
      <c r="R245" s="292"/>
      <c r="S245" s="278"/>
      <c r="T245" s="279"/>
      <c r="U245" s="278"/>
      <c r="V245" s="279"/>
      <c r="W245" s="283"/>
      <c r="X245" s="287"/>
      <c r="Y245" s="288"/>
      <c r="Z245" s="292"/>
      <c r="AA245" s="283"/>
      <c r="AB245" s="283"/>
      <c r="AC245" s="283"/>
      <c r="AD245" s="283"/>
      <c r="AE245" s="283"/>
      <c r="AF245" s="206" t="s">
        <v>275</v>
      </c>
      <c r="AG245" s="207" t="s">
        <v>269</v>
      </c>
      <c r="AH245" s="267" t="s">
        <v>732</v>
      </c>
      <c r="AI245" s="268"/>
      <c r="AJ245" s="268"/>
      <c r="AK245" s="268"/>
      <c r="AL245" s="268"/>
      <c r="AM245" s="269"/>
      <c r="AN245" s="203"/>
    </row>
    <row r="246" spans="1:40" customFormat="1" ht="39.950000000000003" customHeight="1" thickBot="1">
      <c r="A246" s="203"/>
      <c r="B246" s="296"/>
      <c r="C246" s="297"/>
      <c r="D246" s="288"/>
      <c r="E246" s="292"/>
      <c r="F246" s="287"/>
      <c r="G246" s="297"/>
      <c r="H246" s="288"/>
      <c r="I246" s="292"/>
      <c r="J246" s="292"/>
      <c r="K246" s="287"/>
      <c r="L246" s="297"/>
      <c r="M246" s="288"/>
      <c r="N246" s="287"/>
      <c r="O246" s="288"/>
      <c r="P246" s="287"/>
      <c r="Q246" s="288"/>
      <c r="R246" s="292"/>
      <c r="S246" s="278"/>
      <c r="T246" s="279"/>
      <c r="U246" s="278"/>
      <c r="V246" s="279"/>
      <c r="W246" s="283"/>
      <c r="X246" s="287"/>
      <c r="Y246" s="288"/>
      <c r="Z246" s="292"/>
      <c r="AA246" s="283"/>
      <c r="AB246" s="283"/>
      <c r="AC246" s="283"/>
      <c r="AD246" s="283"/>
      <c r="AE246" s="283"/>
      <c r="AF246" s="206" t="s">
        <v>275</v>
      </c>
      <c r="AG246" s="207" t="s">
        <v>270</v>
      </c>
      <c r="AH246" s="267" t="s">
        <v>747</v>
      </c>
      <c r="AI246" s="268"/>
      <c r="AJ246" s="268"/>
      <c r="AK246" s="268"/>
      <c r="AL246" s="268"/>
      <c r="AM246" s="269"/>
      <c r="AN246" s="203"/>
    </row>
    <row r="247" spans="1:40" customFormat="1" ht="39" customHeight="1" thickBot="1">
      <c r="A247" s="203"/>
      <c r="B247" s="298"/>
      <c r="C247" s="299"/>
      <c r="D247" s="290"/>
      <c r="E247" s="293"/>
      <c r="F247" s="289"/>
      <c r="G247" s="299"/>
      <c r="H247" s="290"/>
      <c r="I247" s="293"/>
      <c r="J247" s="293"/>
      <c r="K247" s="289"/>
      <c r="L247" s="299"/>
      <c r="M247" s="290"/>
      <c r="N247" s="289"/>
      <c r="O247" s="290"/>
      <c r="P247" s="289"/>
      <c r="Q247" s="290"/>
      <c r="R247" s="293"/>
      <c r="S247" s="280"/>
      <c r="T247" s="281"/>
      <c r="U247" s="280"/>
      <c r="V247" s="281"/>
      <c r="W247" s="284"/>
      <c r="X247" s="289"/>
      <c r="Y247" s="290"/>
      <c r="Z247" s="293"/>
      <c r="AA247" s="284"/>
      <c r="AB247" s="284"/>
      <c r="AC247" s="284"/>
      <c r="AD247" s="284"/>
      <c r="AE247" s="284"/>
      <c r="AF247" s="212" t="s">
        <v>275</v>
      </c>
      <c r="AG247" s="213" t="s">
        <v>271</v>
      </c>
      <c r="AH247" s="270" t="s">
        <v>735</v>
      </c>
      <c r="AI247" s="271"/>
      <c r="AJ247" s="271"/>
      <c r="AK247" s="271"/>
      <c r="AL247" s="271"/>
      <c r="AM247" s="272"/>
      <c r="AN247" s="203"/>
    </row>
  </sheetData>
  <autoFilter ref="A15:AN120" xr:uid="{B8D28D58-6AE3-470C-8737-F24E050237B2}">
    <filterColumn colId="1" showButton="0"/>
    <filterColumn colId="2" showButton="0"/>
    <filterColumn colId="5" showButton="0"/>
    <filterColumn colId="6" showButton="0"/>
    <filterColumn colId="10" showButton="0"/>
    <filterColumn colId="11" showButton="0"/>
    <filterColumn colId="13" showButton="0"/>
    <filterColumn colId="15" showButton="0"/>
    <filterColumn colId="18" showButton="0"/>
    <filterColumn colId="20" showButton="0"/>
    <filterColumn colId="23" showButton="0"/>
    <filterColumn colId="31" showButton="0"/>
    <filterColumn colId="32" showButton="0"/>
    <filterColumn colId="33" showButton="0"/>
    <filterColumn colId="34" showButton="0"/>
    <filterColumn colId="35" showButton="0"/>
    <filterColumn colId="36" showButton="0"/>
    <filterColumn colId="37" showButton="0"/>
  </autoFilter>
  <mergeCells count="803">
    <mergeCell ref="Z113:Z119"/>
    <mergeCell ref="AA113:AA120"/>
    <mergeCell ref="AB113:AB120"/>
    <mergeCell ref="AC113:AC120"/>
    <mergeCell ref="AD113:AD120"/>
    <mergeCell ref="AE113:AE119"/>
    <mergeCell ref="P113:Q120"/>
    <mergeCell ref="R113:R120"/>
    <mergeCell ref="S113:T120"/>
    <mergeCell ref="U113:V120"/>
    <mergeCell ref="W113:W120"/>
    <mergeCell ref="X113:Y120"/>
    <mergeCell ref="AF119:AF120"/>
    <mergeCell ref="AG119:AG120"/>
    <mergeCell ref="AH119:AM120"/>
    <mergeCell ref="AH113:AM113"/>
    <mergeCell ref="AH114:AM114"/>
    <mergeCell ref="AH115:AM115"/>
    <mergeCell ref="AH116:AM116"/>
    <mergeCell ref="AH117:AM117"/>
    <mergeCell ref="AH118:AM118"/>
    <mergeCell ref="AF111:AF112"/>
    <mergeCell ref="AG111:AG112"/>
    <mergeCell ref="AH111:AM112"/>
    <mergeCell ref="B113:D120"/>
    <mergeCell ref="E113:E120"/>
    <mergeCell ref="F113:H120"/>
    <mergeCell ref="I113:I120"/>
    <mergeCell ref="J113:J120"/>
    <mergeCell ref="K113:M120"/>
    <mergeCell ref="N113:O120"/>
    <mergeCell ref="AB105:AB112"/>
    <mergeCell ref="AC105:AC112"/>
    <mergeCell ref="AD105:AD112"/>
    <mergeCell ref="AE105:AE111"/>
    <mergeCell ref="AH105:AM105"/>
    <mergeCell ref="AH106:AM106"/>
    <mergeCell ref="AH107:AM107"/>
    <mergeCell ref="AH108:AM108"/>
    <mergeCell ref="AH109:AM109"/>
    <mergeCell ref="AH110:AM110"/>
    <mergeCell ref="S105:T112"/>
    <mergeCell ref="U105:V112"/>
    <mergeCell ref="W105:W112"/>
    <mergeCell ref="X105:Y112"/>
    <mergeCell ref="Z105:Z111"/>
    <mergeCell ref="AA105:AA112"/>
    <mergeCell ref="AF103:AF104"/>
    <mergeCell ref="AG103:AG104"/>
    <mergeCell ref="AH103:AM104"/>
    <mergeCell ref="B105:D112"/>
    <mergeCell ref="E105:E112"/>
    <mergeCell ref="F105:H112"/>
    <mergeCell ref="I105:I112"/>
    <mergeCell ref="J105:J112"/>
    <mergeCell ref="K105:M112"/>
    <mergeCell ref="N105:O112"/>
    <mergeCell ref="AB97:AB104"/>
    <mergeCell ref="AC97:AC104"/>
    <mergeCell ref="AD97:AD104"/>
    <mergeCell ref="AE97:AE103"/>
    <mergeCell ref="AH97:AM97"/>
    <mergeCell ref="AH98:AM98"/>
    <mergeCell ref="AH99:AM99"/>
    <mergeCell ref="AH100:AM100"/>
    <mergeCell ref="AH101:AM101"/>
    <mergeCell ref="AH102:AM102"/>
    <mergeCell ref="S97:T104"/>
    <mergeCell ref="U97:V104"/>
    <mergeCell ref="W97:W104"/>
    <mergeCell ref="X97:Y104"/>
    <mergeCell ref="Z97:Z103"/>
    <mergeCell ref="AA97:AA104"/>
    <mergeCell ref="AG95:AG96"/>
    <mergeCell ref="AH95:AM96"/>
    <mergeCell ref="B97:D104"/>
    <mergeCell ref="E97:E104"/>
    <mergeCell ref="F97:H104"/>
    <mergeCell ref="I97:I104"/>
    <mergeCell ref="J97:J104"/>
    <mergeCell ref="K97:M104"/>
    <mergeCell ref="N97:O104"/>
    <mergeCell ref="P97:Q104"/>
    <mergeCell ref="AC89:AC96"/>
    <mergeCell ref="AD89:AD96"/>
    <mergeCell ref="AE89:AE95"/>
    <mergeCell ref="AH89:AM89"/>
    <mergeCell ref="AH90:AM90"/>
    <mergeCell ref="AH91:AM91"/>
    <mergeCell ref="AH92:AM92"/>
    <mergeCell ref="AH93:AM93"/>
    <mergeCell ref="AH94:AM94"/>
    <mergeCell ref="AF95:AF96"/>
    <mergeCell ref="AH86:AM86"/>
    <mergeCell ref="AF87:AF88"/>
    <mergeCell ref="AG87:AG88"/>
    <mergeCell ref="AH87:AM88"/>
    <mergeCell ref="AD81:AD88"/>
    <mergeCell ref="AE81:AE87"/>
    <mergeCell ref="AH81:AM81"/>
    <mergeCell ref="AH82:AM82"/>
    <mergeCell ref="AH83:AM83"/>
    <mergeCell ref="AH84:AM84"/>
    <mergeCell ref="AH85:AM85"/>
    <mergeCell ref="B89:D96"/>
    <mergeCell ref="E89:E96"/>
    <mergeCell ref="F89:H96"/>
    <mergeCell ref="I89:I96"/>
    <mergeCell ref="J89:J96"/>
    <mergeCell ref="K89:M96"/>
    <mergeCell ref="AA81:AA88"/>
    <mergeCell ref="AB81:AB88"/>
    <mergeCell ref="AC81:AC88"/>
    <mergeCell ref="R81:R88"/>
    <mergeCell ref="S81:T88"/>
    <mergeCell ref="U81:V88"/>
    <mergeCell ref="W81:W88"/>
    <mergeCell ref="X81:Y88"/>
    <mergeCell ref="Z81:Z87"/>
    <mergeCell ref="U89:V96"/>
    <mergeCell ref="W89:W96"/>
    <mergeCell ref="X89:Y96"/>
    <mergeCell ref="Z89:Z95"/>
    <mergeCell ref="AA89:AA96"/>
    <mergeCell ref="AB89:AB96"/>
    <mergeCell ref="AG79:AG80"/>
    <mergeCell ref="AH79:AM80"/>
    <mergeCell ref="B81:D88"/>
    <mergeCell ref="E81:E88"/>
    <mergeCell ref="F81:H88"/>
    <mergeCell ref="I81:I88"/>
    <mergeCell ref="J81:J88"/>
    <mergeCell ref="K81:M88"/>
    <mergeCell ref="N81:O88"/>
    <mergeCell ref="P81:Q88"/>
    <mergeCell ref="AC73:AC80"/>
    <mergeCell ref="AD73:AD80"/>
    <mergeCell ref="AE73:AE79"/>
    <mergeCell ref="AH73:AM73"/>
    <mergeCell ref="AH74:AM74"/>
    <mergeCell ref="AH75:AM75"/>
    <mergeCell ref="AH76:AM76"/>
    <mergeCell ref="AH77:AM77"/>
    <mergeCell ref="AH78:AM78"/>
    <mergeCell ref="AF79:AF80"/>
    <mergeCell ref="U73:V80"/>
    <mergeCell ref="W73:W80"/>
    <mergeCell ref="X73:Y80"/>
    <mergeCell ref="Z73:Z79"/>
    <mergeCell ref="AA73:AA80"/>
    <mergeCell ref="AB73:AB80"/>
    <mergeCell ref="AH70:AM70"/>
    <mergeCell ref="AF71:AF72"/>
    <mergeCell ref="AG71:AG72"/>
    <mergeCell ref="AH71:AM72"/>
    <mergeCell ref="B73:D80"/>
    <mergeCell ref="E73:E80"/>
    <mergeCell ref="F73:H80"/>
    <mergeCell ref="I73:I80"/>
    <mergeCell ref="J73:J80"/>
    <mergeCell ref="K73:M80"/>
    <mergeCell ref="AA65:AA72"/>
    <mergeCell ref="AB65:AB72"/>
    <mergeCell ref="AC65:AC72"/>
    <mergeCell ref="AD65:AD72"/>
    <mergeCell ref="AE65:AE71"/>
    <mergeCell ref="AH65:AM65"/>
    <mergeCell ref="AH66:AM66"/>
    <mergeCell ref="AH67:AM67"/>
    <mergeCell ref="AH68:AM68"/>
    <mergeCell ref="AH69:AM69"/>
    <mergeCell ref="R65:R72"/>
    <mergeCell ref="S65:T72"/>
    <mergeCell ref="U65:V72"/>
    <mergeCell ref="W65:W72"/>
    <mergeCell ref="X65:Y72"/>
    <mergeCell ref="Z65:Z71"/>
    <mergeCell ref="AH62:AM62"/>
    <mergeCell ref="AF63:AF64"/>
    <mergeCell ref="AG63:AG64"/>
    <mergeCell ref="AH63:AM64"/>
    <mergeCell ref="B65:D72"/>
    <mergeCell ref="E65:E72"/>
    <mergeCell ref="F65:H72"/>
    <mergeCell ref="I65:I72"/>
    <mergeCell ref="J65:J72"/>
    <mergeCell ref="K65:M72"/>
    <mergeCell ref="AA57:AA64"/>
    <mergeCell ref="AB57:AB64"/>
    <mergeCell ref="AC57:AC64"/>
    <mergeCell ref="AD57:AD64"/>
    <mergeCell ref="AE57:AE63"/>
    <mergeCell ref="AH57:AM57"/>
    <mergeCell ref="AH58:AM58"/>
    <mergeCell ref="AH59:AM59"/>
    <mergeCell ref="AH60:AM60"/>
    <mergeCell ref="AH61:AM61"/>
    <mergeCell ref="U57:V64"/>
    <mergeCell ref="W57:W64"/>
    <mergeCell ref="X57:Y64"/>
    <mergeCell ref="Z57:Z63"/>
    <mergeCell ref="AG55:AG56"/>
    <mergeCell ref="AH55:AM56"/>
    <mergeCell ref="B57:D64"/>
    <mergeCell ref="E57:E64"/>
    <mergeCell ref="F57:H64"/>
    <mergeCell ref="I57:I64"/>
    <mergeCell ref="J57:J64"/>
    <mergeCell ref="K57:M64"/>
    <mergeCell ref="N57:O64"/>
    <mergeCell ref="P57:Q64"/>
    <mergeCell ref="AC49:AC56"/>
    <mergeCell ref="AD49:AD56"/>
    <mergeCell ref="AE49:AE55"/>
    <mergeCell ref="AH49:AM49"/>
    <mergeCell ref="AH50:AM50"/>
    <mergeCell ref="AH51:AM51"/>
    <mergeCell ref="AH52:AM52"/>
    <mergeCell ref="AH53:AM53"/>
    <mergeCell ref="AF55:AF56"/>
    <mergeCell ref="U49:V56"/>
    <mergeCell ref="W49:W56"/>
    <mergeCell ref="X49:Y56"/>
    <mergeCell ref="Z49:Z55"/>
    <mergeCell ref="AA49:AA56"/>
    <mergeCell ref="AB49:AB56"/>
    <mergeCell ref="AH46:AM46"/>
    <mergeCell ref="AF47:AF48"/>
    <mergeCell ref="AG47:AG48"/>
    <mergeCell ref="AH47:AM48"/>
    <mergeCell ref="AD41:AD48"/>
    <mergeCell ref="AE41:AE47"/>
    <mergeCell ref="AH41:AM41"/>
    <mergeCell ref="AH42:AM42"/>
    <mergeCell ref="AH43:AM43"/>
    <mergeCell ref="AH44:AM44"/>
    <mergeCell ref="AH45:AM45"/>
    <mergeCell ref="AB41:AB48"/>
    <mergeCell ref="AC41:AC48"/>
    <mergeCell ref="Z41:Z47"/>
    <mergeCell ref="AH54:AM54"/>
    <mergeCell ref="AG39:AG40"/>
    <mergeCell ref="AH39:AM40"/>
    <mergeCell ref="AC33:AC40"/>
    <mergeCell ref="AD33:AD40"/>
    <mergeCell ref="AE33:AE39"/>
    <mergeCell ref="AH33:AM33"/>
    <mergeCell ref="AH34:AM34"/>
    <mergeCell ref="AH35:AM35"/>
    <mergeCell ref="AH36:AM36"/>
    <mergeCell ref="AH37:AM37"/>
    <mergeCell ref="AH38:AM38"/>
    <mergeCell ref="AF39:AF40"/>
    <mergeCell ref="B49:D56"/>
    <mergeCell ref="E49:E56"/>
    <mergeCell ref="F49:H56"/>
    <mergeCell ref="I49:I56"/>
    <mergeCell ref="J49:J56"/>
    <mergeCell ref="K49:M56"/>
    <mergeCell ref="AA41:AA48"/>
    <mergeCell ref="R25:R32"/>
    <mergeCell ref="S25:T32"/>
    <mergeCell ref="B41:D48"/>
    <mergeCell ref="E41:E48"/>
    <mergeCell ref="F41:H48"/>
    <mergeCell ref="I41:I48"/>
    <mergeCell ref="J41:J48"/>
    <mergeCell ref="K41:M48"/>
    <mergeCell ref="N41:O48"/>
    <mergeCell ref="P41:Q48"/>
    <mergeCell ref="U33:V40"/>
    <mergeCell ref="W33:W40"/>
    <mergeCell ref="R41:R48"/>
    <mergeCell ref="S41:T48"/>
    <mergeCell ref="U41:V48"/>
    <mergeCell ref="W41:W48"/>
    <mergeCell ref="X41:Y48"/>
    <mergeCell ref="AA33:AA40"/>
    <mergeCell ref="AB33:AB40"/>
    <mergeCell ref="AH30:AM30"/>
    <mergeCell ref="AF31:AF32"/>
    <mergeCell ref="AG31:AG32"/>
    <mergeCell ref="AH31:AM32"/>
    <mergeCell ref="B33:D40"/>
    <mergeCell ref="E33:E40"/>
    <mergeCell ref="F33:H40"/>
    <mergeCell ref="I33:I40"/>
    <mergeCell ref="J33:J40"/>
    <mergeCell ref="K33:M40"/>
    <mergeCell ref="AA25:AA32"/>
    <mergeCell ref="AB25:AB32"/>
    <mergeCell ref="AC25:AC32"/>
    <mergeCell ref="AD25:AD32"/>
    <mergeCell ref="AE25:AE31"/>
    <mergeCell ref="AH25:AM25"/>
    <mergeCell ref="AH26:AM26"/>
    <mergeCell ref="AH27:AM27"/>
    <mergeCell ref="AH28:AM28"/>
    <mergeCell ref="AH29:AM29"/>
    <mergeCell ref="X33:Y40"/>
    <mergeCell ref="Z33:Z39"/>
    <mergeCell ref="AG23:AG24"/>
    <mergeCell ref="AH23:AM24"/>
    <mergeCell ref="B25:D32"/>
    <mergeCell ref="E25:E32"/>
    <mergeCell ref="F25:H32"/>
    <mergeCell ref="I25:I32"/>
    <mergeCell ref="J25:J32"/>
    <mergeCell ref="K25:M32"/>
    <mergeCell ref="N25:O32"/>
    <mergeCell ref="P25:Q32"/>
    <mergeCell ref="AC17:AC24"/>
    <mergeCell ref="AD17:AD24"/>
    <mergeCell ref="AE17:AE23"/>
    <mergeCell ref="AH17:AM17"/>
    <mergeCell ref="AH18:AM18"/>
    <mergeCell ref="AH19:AM19"/>
    <mergeCell ref="AH20:AM20"/>
    <mergeCell ref="AH21:AM21"/>
    <mergeCell ref="AH22:AM22"/>
    <mergeCell ref="AF23:AF24"/>
    <mergeCell ref="AA17:AA24"/>
    <mergeCell ref="AB17:AB24"/>
    <mergeCell ref="U15:V15"/>
    <mergeCell ref="X15:Y15"/>
    <mergeCell ref="AE15:AE16"/>
    <mergeCell ref="U25:V32"/>
    <mergeCell ref="W25:W32"/>
    <mergeCell ref="X25:Y32"/>
    <mergeCell ref="Z25:Z31"/>
    <mergeCell ref="S15:T15"/>
    <mergeCell ref="N17:O24"/>
    <mergeCell ref="P17:Q24"/>
    <mergeCell ref="R17:R24"/>
    <mergeCell ref="S17:T24"/>
    <mergeCell ref="U17:V24"/>
    <mergeCell ref="W17:W24"/>
    <mergeCell ref="X17:Y24"/>
    <mergeCell ref="Z17:Z23"/>
    <mergeCell ref="C1:G1"/>
    <mergeCell ref="Q7:S9"/>
    <mergeCell ref="D8:F10"/>
    <mergeCell ref="G8:L10"/>
    <mergeCell ref="D11:F11"/>
    <mergeCell ref="G11:L11"/>
    <mergeCell ref="B12:AL12"/>
    <mergeCell ref="L13:X13"/>
    <mergeCell ref="B14:I14"/>
    <mergeCell ref="J14:R14"/>
    <mergeCell ref="S14:Z14"/>
    <mergeCell ref="AA14:AD14"/>
    <mergeCell ref="AE14:AM14"/>
    <mergeCell ref="N73:O80"/>
    <mergeCell ref="P73:Q80"/>
    <mergeCell ref="R73:R80"/>
    <mergeCell ref="S73:T80"/>
    <mergeCell ref="AJ2:AJ8"/>
    <mergeCell ref="D3:F3"/>
    <mergeCell ref="G3:L3"/>
    <mergeCell ref="O4:P5"/>
    <mergeCell ref="Q4:S5"/>
    <mergeCell ref="D5:F6"/>
    <mergeCell ref="G5:L6"/>
    <mergeCell ref="O7:P9"/>
    <mergeCell ref="AF15:AM15"/>
    <mergeCell ref="B17:D24"/>
    <mergeCell ref="E17:E24"/>
    <mergeCell ref="F17:H24"/>
    <mergeCell ref="I17:I24"/>
    <mergeCell ref="J17:J24"/>
    <mergeCell ref="K17:M24"/>
    <mergeCell ref="B15:D15"/>
    <mergeCell ref="F15:H15"/>
    <mergeCell ref="K15:M15"/>
    <mergeCell ref="N15:O15"/>
    <mergeCell ref="P15:Q15"/>
    <mergeCell ref="N65:O72"/>
    <mergeCell ref="P65:Q72"/>
    <mergeCell ref="N49:O56"/>
    <mergeCell ref="P49:Q56"/>
    <mergeCell ref="R49:R56"/>
    <mergeCell ref="S49:T56"/>
    <mergeCell ref="N33:O40"/>
    <mergeCell ref="P33:Q40"/>
    <mergeCell ref="R33:R40"/>
    <mergeCell ref="S33:T40"/>
    <mergeCell ref="R57:R64"/>
    <mergeCell ref="S57:T64"/>
    <mergeCell ref="AN18:AN23"/>
    <mergeCell ref="AN26:AN31"/>
    <mergeCell ref="AN34:AN39"/>
    <mergeCell ref="AN42:AN47"/>
    <mergeCell ref="AN50:AN55"/>
    <mergeCell ref="AN58:AN63"/>
    <mergeCell ref="AN66:AN71"/>
    <mergeCell ref="AN74:AN79"/>
    <mergeCell ref="AN82:AN87"/>
    <mergeCell ref="AN90:AN95"/>
    <mergeCell ref="AN98:AN103"/>
    <mergeCell ref="AN106:AN111"/>
    <mergeCell ref="AN114:AN119"/>
    <mergeCell ref="AI126:AJ127"/>
    <mergeCell ref="V129:AJ129"/>
    <mergeCell ref="AJ130:AJ136"/>
    <mergeCell ref="D131:F131"/>
    <mergeCell ref="G131:L131"/>
    <mergeCell ref="O132:P133"/>
    <mergeCell ref="Q132:S133"/>
    <mergeCell ref="D133:F134"/>
    <mergeCell ref="G133:L134"/>
    <mergeCell ref="O135:P137"/>
    <mergeCell ref="Q135:S137"/>
    <mergeCell ref="D136:F138"/>
    <mergeCell ref="G136:L138"/>
    <mergeCell ref="R97:R104"/>
    <mergeCell ref="P105:Q112"/>
    <mergeCell ref="R105:R112"/>
    <mergeCell ref="N89:O96"/>
    <mergeCell ref="P89:Q96"/>
    <mergeCell ref="R89:R96"/>
    <mergeCell ref="S89:T96"/>
    <mergeCell ref="D139:F139"/>
    <mergeCell ref="G139:L139"/>
    <mergeCell ref="B140:AL140"/>
    <mergeCell ref="L141:X141"/>
    <mergeCell ref="B142:I142"/>
    <mergeCell ref="J142:R142"/>
    <mergeCell ref="S142:Z142"/>
    <mergeCell ref="AA142:AD142"/>
    <mergeCell ref="AE142:AL142"/>
    <mergeCell ref="B143:D143"/>
    <mergeCell ref="F143:H143"/>
    <mergeCell ref="K143:M143"/>
    <mergeCell ref="N143:O143"/>
    <mergeCell ref="P143:Q143"/>
    <mergeCell ref="S143:T143"/>
    <mergeCell ref="U143:V143"/>
    <mergeCell ref="X143:Y143"/>
    <mergeCell ref="AE143:AE144"/>
    <mergeCell ref="AF143:AL143"/>
    <mergeCell ref="B145:D152"/>
    <mergeCell ref="E145:E152"/>
    <mergeCell ref="F145:H152"/>
    <mergeCell ref="I145:I152"/>
    <mergeCell ref="J145:J152"/>
    <mergeCell ref="K145:M152"/>
    <mergeCell ref="N145:O152"/>
    <mergeCell ref="P145:Q152"/>
    <mergeCell ref="R145:R152"/>
    <mergeCell ref="S145:T152"/>
    <mergeCell ref="U145:V152"/>
    <mergeCell ref="W145:W152"/>
    <mergeCell ref="X145:Y152"/>
    <mergeCell ref="Z145:Z151"/>
    <mergeCell ref="AA145:AA152"/>
    <mergeCell ref="AB145:AB152"/>
    <mergeCell ref="AC145:AC152"/>
    <mergeCell ref="AD145:AD152"/>
    <mergeCell ref="AE145:AE151"/>
    <mergeCell ref="AH145:AM145"/>
    <mergeCell ref="AH146:AM146"/>
    <mergeCell ref="AH147:AM147"/>
    <mergeCell ref="AH148:AM148"/>
    <mergeCell ref="AH149:AM149"/>
    <mergeCell ref="AH150:AM150"/>
    <mergeCell ref="AF151:AF152"/>
    <mergeCell ref="AG151:AG152"/>
    <mergeCell ref="AH151:AM152"/>
    <mergeCell ref="B153:D160"/>
    <mergeCell ref="E153:E160"/>
    <mergeCell ref="F153:H160"/>
    <mergeCell ref="I153:I160"/>
    <mergeCell ref="J153:J160"/>
    <mergeCell ref="K153:M160"/>
    <mergeCell ref="N153:O160"/>
    <mergeCell ref="P153:Q160"/>
    <mergeCell ref="R153:R160"/>
    <mergeCell ref="S153:T160"/>
    <mergeCell ref="U153:V160"/>
    <mergeCell ref="W153:W160"/>
    <mergeCell ref="X153:Y160"/>
    <mergeCell ref="Z153:Z159"/>
    <mergeCell ref="AA153:AA160"/>
    <mergeCell ref="AB153:AB160"/>
    <mergeCell ref="AC153:AC160"/>
    <mergeCell ref="AD153:AD160"/>
    <mergeCell ref="AE153:AE159"/>
    <mergeCell ref="AH153:AM153"/>
    <mergeCell ref="AH154:AM154"/>
    <mergeCell ref="AH155:AM155"/>
    <mergeCell ref="AH156:AM156"/>
    <mergeCell ref="AH157:AM157"/>
    <mergeCell ref="AH158:AM158"/>
    <mergeCell ref="AF159:AF160"/>
    <mergeCell ref="AG159:AG160"/>
    <mergeCell ref="AH159:AM160"/>
    <mergeCell ref="B161:D168"/>
    <mergeCell ref="E161:E168"/>
    <mergeCell ref="F161:H168"/>
    <mergeCell ref="I161:I168"/>
    <mergeCell ref="J161:J168"/>
    <mergeCell ref="K161:M168"/>
    <mergeCell ref="N161:O168"/>
    <mergeCell ref="P161:Q168"/>
    <mergeCell ref="R161:R168"/>
    <mergeCell ref="S161:T168"/>
    <mergeCell ref="U161:V168"/>
    <mergeCell ref="W161:W168"/>
    <mergeCell ref="X161:Y168"/>
    <mergeCell ref="Z161:Z167"/>
    <mergeCell ref="AA161:AA168"/>
    <mergeCell ref="AB161:AB168"/>
    <mergeCell ref="AC161:AC168"/>
    <mergeCell ref="AD161:AD168"/>
    <mergeCell ref="AE161:AE167"/>
    <mergeCell ref="AH161:AM161"/>
    <mergeCell ref="AH162:AM162"/>
    <mergeCell ref="AH163:AM163"/>
    <mergeCell ref="AH164:AM164"/>
    <mergeCell ref="AH165:AM165"/>
    <mergeCell ref="AH166:AM166"/>
    <mergeCell ref="AF167:AF168"/>
    <mergeCell ref="AG167:AG168"/>
    <mergeCell ref="AH167:AM168"/>
    <mergeCell ref="B169:D176"/>
    <mergeCell ref="E169:E176"/>
    <mergeCell ref="F169:H176"/>
    <mergeCell ref="I169:I176"/>
    <mergeCell ref="J169:J176"/>
    <mergeCell ref="K169:M176"/>
    <mergeCell ref="N169:O176"/>
    <mergeCell ref="P169:Q176"/>
    <mergeCell ref="R169:R176"/>
    <mergeCell ref="S169:T176"/>
    <mergeCell ref="U169:V176"/>
    <mergeCell ref="W169:W176"/>
    <mergeCell ref="X169:Y176"/>
    <mergeCell ref="Z169:Z175"/>
    <mergeCell ref="AA169:AA176"/>
    <mergeCell ref="AB169:AB176"/>
    <mergeCell ref="AC169:AC176"/>
    <mergeCell ref="AD169:AD176"/>
    <mergeCell ref="AE169:AE175"/>
    <mergeCell ref="AH169:AM169"/>
    <mergeCell ref="AH170:AM170"/>
    <mergeCell ref="AH171:AM171"/>
    <mergeCell ref="AH172:AM172"/>
    <mergeCell ref="AH173:AM173"/>
    <mergeCell ref="AH174:AM174"/>
    <mergeCell ref="AF175:AF176"/>
    <mergeCell ref="AG175:AG176"/>
    <mergeCell ref="AH175:AM176"/>
    <mergeCell ref="B177:D184"/>
    <mergeCell ref="E177:E184"/>
    <mergeCell ref="F177:H184"/>
    <mergeCell ref="I177:I184"/>
    <mergeCell ref="J177:J184"/>
    <mergeCell ref="K177:M184"/>
    <mergeCell ref="N177:O184"/>
    <mergeCell ref="P177:Q184"/>
    <mergeCell ref="R177:R184"/>
    <mergeCell ref="S177:T184"/>
    <mergeCell ref="U177:V184"/>
    <mergeCell ref="W177:W184"/>
    <mergeCell ref="X177:Y184"/>
    <mergeCell ref="Z177:Z183"/>
    <mergeCell ref="AA177:AA184"/>
    <mergeCell ref="AB177:AB184"/>
    <mergeCell ref="AC177:AC184"/>
    <mergeCell ref="AD177:AD184"/>
    <mergeCell ref="AE177:AE183"/>
    <mergeCell ref="AH177:AM177"/>
    <mergeCell ref="AH178:AM178"/>
    <mergeCell ref="AH179:AM179"/>
    <mergeCell ref="AH180:AM180"/>
    <mergeCell ref="AH181:AM181"/>
    <mergeCell ref="AH182:AM182"/>
    <mergeCell ref="AF183:AF184"/>
    <mergeCell ref="AG183:AG184"/>
    <mergeCell ref="AH183:AM184"/>
    <mergeCell ref="B185:D192"/>
    <mergeCell ref="E185:E192"/>
    <mergeCell ref="F185:H192"/>
    <mergeCell ref="I185:I192"/>
    <mergeCell ref="J185:J192"/>
    <mergeCell ref="K185:M192"/>
    <mergeCell ref="N185:O192"/>
    <mergeCell ref="P185:Q192"/>
    <mergeCell ref="R185:R192"/>
    <mergeCell ref="S185:T192"/>
    <mergeCell ref="U185:V192"/>
    <mergeCell ref="W185:W192"/>
    <mergeCell ref="X185:Y192"/>
    <mergeCell ref="Z185:Z191"/>
    <mergeCell ref="AA185:AA192"/>
    <mergeCell ref="AB185:AB192"/>
    <mergeCell ref="AC185:AC192"/>
    <mergeCell ref="AD185:AD192"/>
    <mergeCell ref="AE185:AE191"/>
    <mergeCell ref="AH185:AM185"/>
    <mergeCell ref="AH186:AM186"/>
    <mergeCell ref="AH187:AM187"/>
    <mergeCell ref="AH188:AM188"/>
    <mergeCell ref="AH189:AM189"/>
    <mergeCell ref="AH190:AM190"/>
    <mergeCell ref="AF191:AF192"/>
    <mergeCell ref="AG191:AG192"/>
    <mergeCell ref="AH191:AM192"/>
    <mergeCell ref="B193:D200"/>
    <mergeCell ref="E193:E200"/>
    <mergeCell ref="F193:H200"/>
    <mergeCell ref="I193:I200"/>
    <mergeCell ref="J193:J200"/>
    <mergeCell ref="K193:M200"/>
    <mergeCell ref="N193:O200"/>
    <mergeCell ref="P193:Q200"/>
    <mergeCell ref="R193:R200"/>
    <mergeCell ref="S193:T200"/>
    <mergeCell ref="U193:V200"/>
    <mergeCell ref="W193:W200"/>
    <mergeCell ref="X193:Y200"/>
    <mergeCell ref="Z193:Z199"/>
    <mergeCell ref="AA193:AA200"/>
    <mergeCell ref="AB193:AB200"/>
    <mergeCell ref="AC193:AC200"/>
    <mergeCell ref="AD193:AD200"/>
    <mergeCell ref="AE193:AE199"/>
    <mergeCell ref="AH193:AM193"/>
    <mergeCell ref="AH194:AM194"/>
    <mergeCell ref="AH195:AM195"/>
    <mergeCell ref="AH196:AM196"/>
    <mergeCell ref="AH197:AM197"/>
    <mergeCell ref="AH198:AM198"/>
    <mergeCell ref="AF199:AF200"/>
    <mergeCell ref="AG199:AG200"/>
    <mergeCell ref="AH199:AM200"/>
    <mergeCell ref="B201:D208"/>
    <mergeCell ref="E201:E208"/>
    <mergeCell ref="F201:H208"/>
    <mergeCell ref="I201:I208"/>
    <mergeCell ref="J201:J208"/>
    <mergeCell ref="K201:M208"/>
    <mergeCell ref="N201:O208"/>
    <mergeCell ref="P201:Q208"/>
    <mergeCell ref="R201:R208"/>
    <mergeCell ref="S201:T208"/>
    <mergeCell ref="U201:V208"/>
    <mergeCell ref="W201:W208"/>
    <mergeCell ref="X201:Y208"/>
    <mergeCell ref="Z201:Z207"/>
    <mergeCell ref="AA201:AA208"/>
    <mergeCell ref="AB201:AB208"/>
    <mergeCell ref="AC201:AC208"/>
    <mergeCell ref="AD201:AD208"/>
    <mergeCell ref="AE201:AE207"/>
    <mergeCell ref="AH201:AM201"/>
    <mergeCell ref="AH202:AM202"/>
    <mergeCell ref="AH203:AM203"/>
    <mergeCell ref="AH204:AM204"/>
    <mergeCell ref="AH205:AM205"/>
    <mergeCell ref="AH206:AM206"/>
    <mergeCell ref="AF207:AF208"/>
    <mergeCell ref="AG207:AG208"/>
    <mergeCell ref="AH207:AM208"/>
    <mergeCell ref="B209:D216"/>
    <mergeCell ref="E209:E216"/>
    <mergeCell ref="F209:H216"/>
    <mergeCell ref="I209:I216"/>
    <mergeCell ref="J209:J216"/>
    <mergeCell ref="K209:M216"/>
    <mergeCell ref="N209:O216"/>
    <mergeCell ref="P209:Q216"/>
    <mergeCell ref="R209:R216"/>
    <mergeCell ref="S209:T216"/>
    <mergeCell ref="U209:V216"/>
    <mergeCell ref="W209:W216"/>
    <mergeCell ref="X209:Y216"/>
    <mergeCell ref="Z209:Z215"/>
    <mergeCell ref="AA209:AA216"/>
    <mergeCell ref="AB209:AB216"/>
    <mergeCell ref="AC209:AC216"/>
    <mergeCell ref="AD209:AD216"/>
    <mergeCell ref="AE209:AE215"/>
    <mergeCell ref="AH209:AM209"/>
    <mergeCell ref="AH210:AM210"/>
    <mergeCell ref="AH211:AM211"/>
    <mergeCell ref="AH212:AM212"/>
    <mergeCell ref="AH213:AM213"/>
    <mergeCell ref="AH214:AM214"/>
    <mergeCell ref="AF215:AF216"/>
    <mergeCell ref="AG215:AG216"/>
    <mergeCell ref="AH215:AM216"/>
    <mergeCell ref="B217:D224"/>
    <mergeCell ref="E217:E224"/>
    <mergeCell ref="F217:H224"/>
    <mergeCell ref="I217:I224"/>
    <mergeCell ref="J217:J224"/>
    <mergeCell ref="K217:M224"/>
    <mergeCell ref="N217:O224"/>
    <mergeCell ref="P217:Q224"/>
    <mergeCell ref="R217:R224"/>
    <mergeCell ref="S217:T224"/>
    <mergeCell ref="U217:V224"/>
    <mergeCell ref="W217:W224"/>
    <mergeCell ref="X217:Y224"/>
    <mergeCell ref="Z217:Z223"/>
    <mergeCell ref="AA217:AA224"/>
    <mergeCell ref="AB217:AB224"/>
    <mergeCell ref="AC217:AC224"/>
    <mergeCell ref="AD217:AD224"/>
    <mergeCell ref="AE217:AE223"/>
    <mergeCell ref="AH217:AM217"/>
    <mergeCell ref="AH218:AM218"/>
    <mergeCell ref="AH219:AM219"/>
    <mergeCell ref="AH220:AM220"/>
    <mergeCell ref="AH221:AM221"/>
    <mergeCell ref="AH222:AM222"/>
    <mergeCell ref="AF223:AF224"/>
    <mergeCell ref="AG223:AG224"/>
    <mergeCell ref="AH223:AM224"/>
    <mergeCell ref="B225:D232"/>
    <mergeCell ref="E225:E232"/>
    <mergeCell ref="F225:H232"/>
    <mergeCell ref="I225:I232"/>
    <mergeCell ref="J225:J232"/>
    <mergeCell ref="K225:M232"/>
    <mergeCell ref="N225:O232"/>
    <mergeCell ref="P225:Q232"/>
    <mergeCell ref="R225:R232"/>
    <mergeCell ref="S225:T232"/>
    <mergeCell ref="U225:V232"/>
    <mergeCell ref="W225:W232"/>
    <mergeCell ref="X225:Y232"/>
    <mergeCell ref="Z225:Z231"/>
    <mergeCell ref="AA225:AA232"/>
    <mergeCell ref="AB225:AB232"/>
    <mergeCell ref="AC225:AC232"/>
    <mergeCell ref="AD225:AD232"/>
    <mergeCell ref="AE225:AE231"/>
    <mergeCell ref="AH225:AM225"/>
    <mergeCell ref="AH226:AM226"/>
    <mergeCell ref="AH227:AM227"/>
    <mergeCell ref="AH228:AM228"/>
    <mergeCell ref="AH229:AM229"/>
    <mergeCell ref="AH230:AM230"/>
    <mergeCell ref="AF231:AF232"/>
    <mergeCell ref="AG231:AG232"/>
    <mergeCell ref="AH231:AM232"/>
    <mergeCell ref="B233:D240"/>
    <mergeCell ref="E233:E240"/>
    <mergeCell ref="F233:H240"/>
    <mergeCell ref="I233:I240"/>
    <mergeCell ref="J233:J240"/>
    <mergeCell ref="K233:M240"/>
    <mergeCell ref="N233:O240"/>
    <mergeCell ref="P233:Q240"/>
    <mergeCell ref="R233:R240"/>
    <mergeCell ref="R241:R247"/>
    <mergeCell ref="AE233:AE239"/>
    <mergeCell ref="AH233:AM233"/>
    <mergeCell ref="AH234:AM234"/>
    <mergeCell ref="AH235:AM235"/>
    <mergeCell ref="AH236:AM236"/>
    <mergeCell ref="AH237:AM237"/>
    <mergeCell ref="AH238:AM238"/>
    <mergeCell ref="AF239:AF240"/>
    <mergeCell ref="AG239:AG240"/>
    <mergeCell ref="AH239:AM240"/>
    <mergeCell ref="S233:T240"/>
    <mergeCell ref="U233:V240"/>
    <mergeCell ref="W233:W240"/>
    <mergeCell ref="X233:Y240"/>
    <mergeCell ref="Z233:Z239"/>
    <mergeCell ref="AA233:AA240"/>
    <mergeCell ref="AB233:AB240"/>
    <mergeCell ref="AC233:AC240"/>
    <mergeCell ref="AD233:AD240"/>
    <mergeCell ref="AE241:AE247"/>
    <mergeCell ref="AH241:AM241"/>
    <mergeCell ref="AH242:AM242"/>
    <mergeCell ref="AH243:AM243"/>
    <mergeCell ref="AH244:AM244"/>
    <mergeCell ref="AH245:AM245"/>
    <mergeCell ref="AH246:AM246"/>
    <mergeCell ref="AH247:AM247"/>
    <mergeCell ref="B123:P123"/>
    <mergeCell ref="S241:T247"/>
    <mergeCell ref="U241:V247"/>
    <mergeCell ref="W241:W247"/>
    <mergeCell ref="X241:Y247"/>
    <mergeCell ref="Z241:Z247"/>
    <mergeCell ref="AA241:AA247"/>
    <mergeCell ref="AB241:AB247"/>
    <mergeCell ref="AC241:AC247"/>
    <mergeCell ref="AD241:AD247"/>
    <mergeCell ref="B241:D247"/>
    <mergeCell ref="E241:E247"/>
    <mergeCell ref="F241:H247"/>
    <mergeCell ref="I241:I247"/>
    <mergeCell ref="J241:J247"/>
    <mergeCell ref="K241:M247"/>
    <mergeCell ref="N241:O247"/>
    <mergeCell ref="P241:Q2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V49"/>
  <sheetViews>
    <sheetView workbookViewId="0">
      <selection activeCell="I1" sqref="I1:Q1048576"/>
    </sheetView>
  </sheetViews>
  <sheetFormatPr baseColWidth="10" defaultColWidth="11.42578125" defaultRowHeight="45.75" customHeight="1"/>
  <cols>
    <col min="1" max="1" width="28.28515625" customWidth="1"/>
    <col min="3" max="3" width="33.28515625" customWidth="1"/>
    <col min="5" max="5" width="21.7109375" customWidth="1"/>
    <col min="6" max="6" width="25.42578125" customWidth="1"/>
    <col min="7" max="7" width="22.7109375" customWidth="1"/>
    <col min="9" max="9" width="41.28515625" hidden="1" customWidth="1"/>
    <col min="10" max="10" width="35.85546875" hidden="1" customWidth="1"/>
    <col min="11" max="11" width="22.85546875" hidden="1" customWidth="1"/>
    <col min="12" max="12" width="19.28515625" hidden="1" customWidth="1"/>
    <col min="13" max="13" width="0" hidden="1" customWidth="1"/>
    <col min="14" max="14" width="45.140625" hidden="1" customWidth="1"/>
    <col min="15" max="15" width="37.7109375" hidden="1" customWidth="1"/>
    <col min="16" max="16" width="20" hidden="1" customWidth="1"/>
    <col min="17" max="17" width="19.28515625" hidden="1" customWidth="1"/>
    <col min="19" max="19" width="65.7109375" customWidth="1"/>
    <col min="20" max="20" width="50.85546875" customWidth="1"/>
    <col min="21" max="21" width="19.42578125" customWidth="1"/>
    <col min="22" max="22" width="23.85546875" customWidth="1"/>
  </cols>
  <sheetData>
    <row r="1" spans="1:22" ht="24" customHeight="1" thickBot="1"/>
    <row r="2" spans="1:22" ht="45.75" customHeight="1" thickBot="1">
      <c r="A2" s="419" t="s">
        <v>117</v>
      </c>
      <c r="B2" s="420"/>
      <c r="C2" s="420"/>
      <c r="D2" s="420"/>
      <c r="E2" s="420"/>
      <c r="F2" s="420"/>
      <c r="G2" s="420"/>
      <c r="I2" s="458" t="s">
        <v>237</v>
      </c>
      <c r="J2" s="459"/>
      <c r="K2" s="459"/>
      <c r="L2" s="460"/>
      <c r="M2" s="67"/>
      <c r="N2" s="461" t="s">
        <v>238</v>
      </c>
      <c r="O2" s="462"/>
      <c r="P2" s="462"/>
      <c r="Q2" s="463"/>
      <c r="S2" s="491" t="s">
        <v>255</v>
      </c>
      <c r="T2" s="492"/>
      <c r="U2" s="492"/>
      <c r="V2" s="493"/>
    </row>
    <row r="3" spans="1:22" ht="45.75" customHeight="1" thickBot="1">
      <c r="A3" s="35" t="s">
        <v>1</v>
      </c>
      <c r="B3" s="421" t="s">
        <v>2</v>
      </c>
      <c r="C3" s="421"/>
      <c r="D3" s="421" t="s">
        <v>3</v>
      </c>
      <c r="E3" s="421"/>
      <c r="F3" s="36" t="s">
        <v>4</v>
      </c>
      <c r="G3" s="35" t="s">
        <v>118</v>
      </c>
      <c r="I3" s="68" t="s">
        <v>239</v>
      </c>
      <c r="J3" s="69" t="s">
        <v>240</v>
      </c>
      <c r="K3" s="69" t="s">
        <v>241</v>
      </c>
      <c r="L3" s="70" t="s">
        <v>242</v>
      </c>
      <c r="M3" s="71"/>
      <c r="N3" s="72" t="s">
        <v>239</v>
      </c>
      <c r="O3" s="73" t="s">
        <v>240</v>
      </c>
      <c r="P3" s="73" t="s">
        <v>241</v>
      </c>
      <c r="Q3" s="74" t="s">
        <v>242</v>
      </c>
      <c r="S3" s="106" t="s">
        <v>239</v>
      </c>
      <c r="T3" s="107" t="s">
        <v>240</v>
      </c>
      <c r="U3" s="107" t="s">
        <v>241</v>
      </c>
      <c r="V3" s="108" t="s">
        <v>242</v>
      </c>
    </row>
    <row r="4" spans="1:22" ht="15">
      <c r="A4" s="422" t="s">
        <v>119</v>
      </c>
      <c r="B4" s="423" t="s">
        <v>120</v>
      </c>
      <c r="C4" s="423"/>
      <c r="D4" s="424" t="s">
        <v>121</v>
      </c>
      <c r="E4" s="424"/>
      <c r="F4" s="37" t="s">
        <v>122</v>
      </c>
      <c r="G4" s="425" t="s">
        <v>123</v>
      </c>
      <c r="I4" s="464" t="s">
        <v>305</v>
      </c>
      <c r="J4" s="466" t="s">
        <v>306</v>
      </c>
      <c r="K4" s="468">
        <v>1</v>
      </c>
      <c r="L4" s="469" t="s">
        <v>307</v>
      </c>
      <c r="M4" s="75"/>
      <c r="N4" s="471" t="s">
        <v>308</v>
      </c>
      <c r="O4" s="472" t="s">
        <v>309</v>
      </c>
      <c r="P4" s="474">
        <v>1</v>
      </c>
      <c r="Q4" s="476" t="s">
        <v>310</v>
      </c>
      <c r="S4" s="455" t="s">
        <v>609</v>
      </c>
      <c r="T4" s="490" t="s">
        <v>610</v>
      </c>
      <c r="U4" s="440">
        <v>1</v>
      </c>
      <c r="V4" s="442" t="s">
        <v>611</v>
      </c>
    </row>
    <row r="5" spans="1:22" ht="45.75" customHeight="1">
      <c r="A5" s="422"/>
      <c r="B5" s="423"/>
      <c r="C5" s="423"/>
      <c r="D5" s="424"/>
      <c r="E5" s="424"/>
      <c r="F5" s="39" t="s">
        <v>124</v>
      </c>
      <c r="G5" s="425"/>
      <c r="I5" s="465"/>
      <c r="J5" s="467"/>
      <c r="K5" s="435"/>
      <c r="L5" s="470"/>
      <c r="M5" s="75"/>
      <c r="N5" s="455"/>
      <c r="O5" s="473"/>
      <c r="P5" s="475"/>
      <c r="Q5" s="442"/>
      <c r="S5" s="455"/>
      <c r="T5" s="490"/>
      <c r="U5" s="441"/>
      <c r="V5" s="442"/>
    </row>
    <row r="6" spans="1:22" ht="15">
      <c r="A6" s="422"/>
      <c r="B6" s="423"/>
      <c r="C6" s="423"/>
      <c r="D6" s="424"/>
      <c r="E6" s="424"/>
      <c r="F6" s="40"/>
      <c r="G6" s="425"/>
      <c r="I6" s="465"/>
      <c r="J6" s="467"/>
      <c r="K6" s="435"/>
      <c r="L6" s="470"/>
      <c r="M6" s="75"/>
      <c r="N6" s="455"/>
      <c r="O6" s="473"/>
      <c r="P6" s="475"/>
      <c r="Q6" s="442"/>
      <c r="S6" s="455"/>
      <c r="T6" s="490"/>
      <c r="U6" s="441"/>
      <c r="V6" s="442"/>
    </row>
    <row r="7" spans="1:22" ht="15">
      <c r="A7" s="422"/>
      <c r="B7" s="423"/>
      <c r="C7" s="423"/>
      <c r="D7" s="424"/>
      <c r="E7" s="424"/>
      <c r="F7" s="40"/>
      <c r="G7" s="425"/>
      <c r="I7" s="465"/>
      <c r="J7" s="467"/>
      <c r="K7" s="435"/>
      <c r="L7" s="470"/>
      <c r="M7" s="75"/>
      <c r="N7" s="455"/>
      <c r="O7" s="473"/>
      <c r="P7" s="475"/>
      <c r="Q7" s="442"/>
      <c r="S7" s="455"/>
      <c r="T7" s="490"/>
      <c r="U7" s="441"/>
      <c r="V7" s="442"/>
    </row>
    <row r="8" spans="1:22" ht="53.25" customHeight="1">
      <c r="A8" s="422"/>
      <c r="B8" s="424" t="s">
        <v>640</v>
      </c>
      <c r="C8" s="424"/>
      <c r="D8" s="424" t="s">
        <v>125</v>
      </c>
      <c r="E8" s="424"/>
      <c r="F8" s="426" t="s">
        <v>126</v>
      </c>
      <c r="G8" s="425" t="s">
        <v>123</v>
      </c>
      <c r="I8" s="443" t="s">
        <v>641</v>
      </c>
      <c r="J8" s="445" t="s">
        <v>642</v>
      </c>
      <c r="K8" s="453">
        <v>1</v>
      </c>
      <c r="L8" s="448" t="s">
        <v>307</v>
      </c>
      <c r="M8" s="80"/>
      <c r="N8" s="455" t="s">
        <v>311</v>
      </c>
      <c r="O8" s="438" t="s">
        <v>643</v>
      </c>
      <c r="P8" s="440">
        <v>1</v>
      </c>
      <c r="Q8" s="442" t="s">
        <v>310</v>
      </c>
      <c r="S8" s="455" t="s">
        <v>641</v>
      </c>
      <c r="T8" s="438" t="s">
        <v>644</v>
      </c>
      <c r="U8" s="440">
        <v>1</v>
      </c>
      <c r="V8" s="442" t="s">
        <v>611</v>
      </c>
    </row>
    <row r="9" spans="1:22" ht="42.75" customHeight="1">
      <c r="A9" s="422"/>
      <c r="B9" s="424"/>
      <c r="C9" s="424"/>
      <c r="D9" s="424"/>
      <c r="E9" s="424"/>
      <c r="F9" s="427"/>
      <c r="G9" s="425"/>
      <c r="I9" s="444"/>
      <c r="J9" s="446"/>
      <c r="K9" s="454"/>
      <c r="L9" s="448"/>
      <c r="M9" s="80"/>
      <c r="N9" s="455"/>
      <c r="O9" s="438"/>
      <c r="P9" s="441"/>
      <c r="Q9" s="442"/>
      <c r="S9" s="455"/>
      <c r="T9" s="438"/>
      <c r="U9" s="441"/>
      <c r="V9" s="442"/>
    </row>
    <row r="10" spans="1:22" ht="46.5" customHeight="1">
      <c r="A10" s="422"/>
      <c r="B10" s="424"/>
      <c r="C10" s="424"/>
      <c r="D10" s="424"/>
      <c r="E10" s="424"/>
      <c r="F10" s="428"/>
      <c r="G10" s="425"/>
      <c r="I10" s="444"/>
      <c r="J10" s="446"/>
      <c r="K10" s="454"/>
      <c r="L10" s="448"/>
      <c r="M10" s="80"/>
      <c r="N10" s="455"/>
      <c r="O10" s="438"/>
      <c r="P10" s="441"/>
      <c r="Q10" s="442"/>
      <c r="S10" s="455"/>
      <c r="T10" s="438"/>
      <c r="U10" s="441"/>
      <c r="V10" s="442"/>
    </row>
    <row r="11" spans="1:22" ht="57.75" customHeight="1">
      <c r="A11" s="422"/>
      <c r="B11" s="424" t="s">
        <v>127</v>
      </c>
      <c r="C11" s="424"/>
      <c r="D11" s="424" t="s">
        <v>128</v>
      </c>
      <c r="E11" s="424"/>
      <c r="F11" s="429" t="s">
        <v>129</v>
      </c>
      <c r="G11" s="425" t="s">
        <v>130</v>
      </c>
      <c r="I11" s="449" t="s">
        <v>312</v>
      </c>
      <c r="J11" s="451" t="s">
        <v>313</v>
      </c>
      <c r="K11" s="453">
        <v>1</v>
      </c>
      <c r="L11" s="448" t="s">
        <v>307</v>
      </c>
      <c r="M11" s="80"/>
      <c r="N11" s="455" t="s">
        <v>314</v>
      </c>
      <c r="O11" s="438" t="s">
        <v>315</v>
      </c>
      <c r="P11" s="440">
        <v>1</v>
      </c>
      <c r="Q11" s="442" t="s">
        <v>310</v>
      </c>
      <c r="S11" s="455" t="s">
        <v>613</v>
      </c>
      <c r="T11" s="490" t="s">
        <v>612</v>
      </c>
      <c r="U11" s="440">
        <v>1</v>
      </c>
      <c r="V11" s="442" t="s">
        <v>611</v>
      </c>
    </row>
    <row r="12" spans="1:22" ht="55.5" customHeight="1">
      <c r="A12" s="422"/>
      <c r="B12" s="424"/>
      <c r="C12" s="424"/>
      <c r="D12" s="424"/>
      <c r="E12" s="424"/>
      <c r="F12" s="429"/>
      <c r="G12" s="425"/>
      <c r="I12" s="450"/>
      <c r="J12" s="452"/>
      <c r="K12" s="454"/>
      <c r="L12" s="448"/>
      <c r="M12" s="80"/>
      <c r="N12" s="456"/>
      <c r="O12" s="439"/>
      <c r="P12" s="441"/>
      <c r="Q12" s="442"/>
      <c r="S12" s="455"/>
      <c r="T12" s="490"/>
      <c r="U12" s="441"/>
      <c r="V12" s="442"/>
    </row>
    <row r="13" spans="1:22" ht="54.75" customHeight="1">
      <c r="A13" s="422"/>
      <c r="B13" s="424"/>
      <c r="C13" s="424"/>
      <c r="D13" s="424"/>
      <c r="E13" s="424"/>
      <c r="F13" s="429"/>
      <c r="G13" s="425"/>
      <c r="I13" s="450"/>
      <c r="J13" s="452"/>
      <c r="K13" s="454"/>
      <c r="L13" s="448"/>
      <c r="M13" s="80"/>
      <c r="N13" s="456"/>
      <c r="O13" s="439"/>
      <c r="P13" s="441"/>
      <c r="Q13" s="442"/>
      <c r="S13" s="455"/>
      <c r="T13" s="490"/>
      <c r="U13" s="441"/>
      <c r="V13" s="442"/>
    </row>
    <row r="14" spans="1:22" ht="106.5" customHeight="1">
      <c r="A14" s="422"/>
      <c r="B14" s="424"/>
      <c r="C14" s="424"/>
      <c r="D14" s="424"/>
      <c r="E14" s="424"/>
      <c r="F14" s="429"/>
      <c r="G14" s="425"/>
      <c r="I14" s="450"/>
      <c r="J14" s="452"/>
      <c r="K14" s="454"/>
      <c r="L14" s="448"/>
      <c r="M14" s="80"/>
      <c r="N14" s="456"/>
      <c r="O14" s="439"/>
      <c r="P14" s="441"/>
      <c r="Q14" s="442"/>
      <c r="S14" s="455"/>
      <c r="T14" s="490"/>
      <c r="U14" s="441"/>
      <c r="V14" s="442"/>
    </row>
    <row r="15" spans="1:22" ht="284.25" customHeight="1">
      <c r="A15" s="422"/>
      <c r="B15" s="424" t="s">
        <v>131</v>
      </c>
      <c r="C15" s="424"/>
      <c r="D15" s="424" t="s">
        <v>132</v>
      </c>
      <c r="E15" s="424"/>
      <c r="F15" s="37" t="s">
        <v>129</v>
      </c>
      <c r="G15" s="38" t="s">
        <v>130</v>
      </c>
      <c r="I15" s="82" t="s">
        <v>316</v>
      </c>
      <c r="J15" s="83" t="s">
        <v>317</v>
      </c>
      <c r="K15" s="84">
        <v>1</v>
      </c>
      <c r="L15" s="79" t="s">
        <v>307</v>
      </c>
      <c r="M15" s="80"/>
      <c r="N15" s="49" t="s">
        <v>318</v>
      </c>
      <c r="O15" s="42" t="s">
        <v>319</v>
      </c>
      <c r="P15" s="47">
        <v>1</v>
      </c>
      <c r="Q15" s="53" t="s">
        <v>310</v>
      </c>
      <c r="S15" s="49" t="s">
        <v>614</v>
      </c>
      <c r="T15" s="42" t="s">
        <v>319</v>
      </c>
      <c r="U15" s="47">
        <v>1</v>
      </c>
      <c r="V15" s="53" t="s">
        <v>632</v>
      </c>
    </row>
    <row r="16" spans="1:22" ht="15">
      <c r="A16" s="422" t="s">
        <v>133</v>
      </c>
      <c r="B16" s="424" t="s">
        <v>633</v>
      </c>
      <c r="C16" s="424"/>
      <c r="D16" s="424" t="s">
        <v>134</v>
      </c>
      <c r="E16" s="424"/>
      <c r="F16" s="430" t="s">
        <v>135</v>
      </c>
      <c r="G16" s="433" t="s">
        <v>136</v>
      </c>
      <c r="I16" s="443" t="s">
        <v>320</v>
      </c>
      <c r="J16" s="445" t="s">
        <v>321</v>
      </c>
      <c r="K16" s="447">
        <v>0</v>
      </c>
      <c r="L16" s="448" t="s">
        <v>322</v>
      </c>
      <c r="M16" s="80"/>
      <c r="N16" s="455" t="s">
        <v>634</v>
      </c>
      <c r="O16" s="457" t="s">
        <v>323</v>
      </c>
      <c r="P16" s="440">
        <v>1</v>
      </c>
      <c r="Q16" s="442" t="s">
        <v>324</v>
      </c>
      <c r="S16" s="455" t="s">
        <v>247</v>
      </c>
      <c r="T16" s="475" t="s">
        <v>243</v>
      </c>
      <c r="U16" s="494">
        <v>0</v>
      </c>
      <c r="V16" s="495" t="s">
        <v>257</v>
      </c>
    </row>
    <row r="17" spans="1:22" ht="45.75" customHeight="1">
      <c r="A17" s="422"/>
      <c r="B17" s="424"/>
      <c r="C17" s="424"/>
      <c r="D17" s="424"/>
      <c r="E17" s="424"/>
      <c r="F17" s="431"/>
      <c r="G17" s="433"/>
      <c r="I17" s="444"/>
      <c r="J17" s="446"/>
      <c r="K17" s="447"/>
      <c r="L17" s="448"/>
      <c r="M17" s="80"/>
      <c r="N17" s="455"/>
      <c r="O17" s="438"/>
      <c r="P17" s="441"/>
      <c r="Q17" s="442"/>
      <c r="S17" s="455"/>
      <c r="T17" s="475"/>
      <c r="U17" s="475"/>
      <c r="V17" s="495"/>
    </row>
    <row r="18" spans="1:22" ht="15">
      <c r="A18" s="422"/>
      <c r="B18" s="424"/>
      <c r="C18" s="424"/>
      <c r="D18" s="424"/>
      <c r="E18" s="424"/>
      <c r="F18" s="431"/>
      <c r="G18" s="433"/>
      <c r="I18" s="444"/>
      <c r="J18" s="446"/>
      <c r="K18" s="447"/>
      <c r="L18" s="448"/>
      <c r="M18" s="80"/>
      <c r="N18" s="455"/>
      <c r="O18" s="438"/>
      <c r="P18" s="441"/>
      <c r="Q18" s="442"/>
      <c r="S18" s="455"/>
      <c r="T18" s="475"/>
      <c r="U18" s="475"/>
      <c r="V18" s="495"/>
    </row>
    <row r="19" spans="1:22" ht="15">
      <c r="A19" s="422"/>
      <c r="B19" s="424"/>
      <c r="C19" s="424"/>
      <c r="D19" s="424"/>
      <c r="E19" s="424"/>
      <c r="F19" s="431"/>
      <c r="G19" s="433"/>
      <c r="I19" s="444"/>
      <c r="J19" s="446"/>
      <c r="K19" s="447"/>
      <c r="L19" s="448"/>
      <c r="M19" s="80"/>
      <c r="N19" s="455"/>
      <c r="O19" s="438"/>
      <c r="P19" s="441"/>
      <c r="Q19" s="442"/>
      <c r="S19" s="455"/>
      <c r="T19" s="475"/>
      <c r="U19" s="475"/>
      <c r="V19" s="495"/>
    </row>
    <row r="20" spans="1:22" ht="15">
      <c r="A20" s="422"/>
      <c r="B20" s="424"/>
      <c r="C20" s="424"/>
      <c r="D20" s="424"/>
      <c r="E20" s="424"/>
      <c r="F20" s="431"/>
      <c r="G20" s="433"/>
      <c r="I20" s="444"/>
      <c r="J20" s="446"/>
      <c r="K20" s="447"/>
      <c r="L20" s="448"/>
      <c r="M20" s="80"/>
      <c r="N20" s="455"/>
      <c r="O20" s="438"/>
      <c r="P20" s="441"/>
      <c r="Q20" s="442"/>
      <c r="S20" s="455"/>
      <c r="T20" s="475"/>
      <c r="U20" s="475"/>
      <c r="V20" s="495"/>
    </row>
    <row r="21" spans="1:22" ht="15">
      <c r="A21" s="422"/>
      <c r="B21" s="424"/>
      <c r="C21" s="424"/>
      <c r="D21" s="424"/>
      <c r="E21" s="424"/>
      <c r="F21" s="432"/>
      <c r="G21" s="433"/>
      <c r="I21" s="444"/>
      <c r="J21" s="446"/>
      <c r="K21" s="447"/>
      <c r="L21" s="448"/>
      <c r="M21" s="80"/>
      <c r="N21" s="455"/>
      <c r="O21" s="438"/>
      <c r="P21" s="441"/>
      <c r="Q21" s="442"/>
      <c r="S21" s="455"/>
      <c r="T21" s="475"/>
      <c r="U21" s="475"/>
      <c r="V21" s="495"/>
    </row>
    <row r="22" spans="1:22" ht="15">
      <c r="A22" s="422" t="s">
        <v>137</v>
      </c>
      <c r="B22" s="424" t="s">
        <v>138</v>
      </c>
      <c r="C22" s="424"/>
      <c r="D22" s="429" t="s">
        <v>139</v>
      </c>
      <c r="E22" s="429"/>
      <c r="F22" s="429" t="s">
        <v>135</v>
      </c>
      <c r="G22" s="425" t="s">
        <v>140</v>
      </c>
      <c r="I22" s="480" t="s">
        <v>325</v>
      </c>
      <c r="J22" s="451" t="s">
        <v>326</v>
      </c>
      <c r="K22" s="447">
        <v>1</v>
      </c>
      <c r="L22" s="448" t="s">
        <v>327</v>
      </c>
      <c r="M22" s="80"/>
      <c r="N22" s="488" t="s">
        <v>635</v>
      </c>
      <c r="O22" s="477" t="s">
        <v>636</v>
      </c>
      <c r="P22" s="440">
        <v>1</v>
      </c>
      <c r="Q22" s="479" t="s">
        <v>247</v>
      </c>
      <c r="S22" s="456" t="s">
        <v>247</v>
      </c>
      <c r="T22" s="441" t="s">
        <v>243</v>
      </c>
      <c r="U22" s="440">
        <v>0</v>
      </c>
      <c r="V22" s="495" t="s">
        <v>257</v>
      </c>
    </row>
    <row r="23" spans="1:22" ht="15">
      <c r="A23" s="422"/>
      <c r="B23" s="424"/>
      <c r="C23" s="424"/>
      <c r="D23" s="429"/>
      <c r="E23" s="429"/>
      <c r="F23" s="429"/>
      <c r="G23" s="425"/>
      <c r="I23" s="481"/>
      <c r="J23" s="452"/>
      <c r="K23" s="447"/>
      <c r="L23" s="448"/>
      <c r="M23" s="80"/>
      <c r="N23" s="489"/>
      <c r="O23" s="478"/>
      <c r="P23" s="441"/>
      <c r="Q23" s="479"/>
      <c r="S23" s="456"/>
      <c r="T23" s="441"/>
      <c r="U23" s="441"/>
      <c r="V23" s="495"/>
    </row>
    <row r="24" spans="1:22" ht="15">
      <c r="A24" s="422"/>
      <c r="B24" s="424"/>
      <c r="C24" s="424"/>
      <c r="D24" s="429"/>
      <c r="E24" s="429"/>
      <c r="F24" s="429"/>
      <c r="G24" s="425"/>
      <c r="I24" s="481"/>
      <c r="J24" s="452"/>
      <c r="K24" s="447"/>
      <c r="L24" s="448"/>
      <c r="M24" s="80"/>
      <c r="N24" s="489"/>
      <c r="O24" s="478"/>
      <c r="P24" s="441"/>
      <c r="Q24" s="479"/>
      <c r="S24" s="456"/>
      <c r="T24" s="441"/>
      <c r="U24" s="441"/>
      <c r="V24" s="495"/>
    </row>
    <row r="25" spans="1:22" ht="15">
      <c r="A25" s="422"/>
      <c r="B25" s="424"/>
      <c r="C25" s="424"/>
      <c r="D25" s="429"/>
      <c r="E25" s="429"/>
      <c r="F25" s="429"/>
      <c r="G25" s="425"/>
      <c r="I25" s="481"/>
      <c r="J25" s="452"/>
      <c r="K25" s="447"/>
      <c r="L25" s="448"/>
      <c r="M25" s="80"/>
      <c r="N25" s="489"/>
      <c r="O25" s="478"/>
      <c r="P25" s="441"/>
      <c r="Q25" s="479"/>
      <c r="S25" s="456"/>
      <c r="T25" s="441"/>
      <c r="U25" s="441"/>
      <c r="V25" s="495"/>
    </row>
    <row r="26" spans="1:22" ht="15">
      <c r="A26" s="422"/>
      <c r="B26" s="424"/>
      <c r="C26" s="424"/>
      <c r="D26" s="429"/>
      <c r="E26" s="429"/>
      <c r="F26" s="429"/>
      <c r="G26" s="425"/>
      <c r="I26" s="481"/>
      <c r="J26" s="452"/>
      <c r="K26" s="447"/>
      <c r="L26" s="448"/>
      <c r="M26" s="80"/>
      <c r="N26" s="489"/>
      <c r="O26" s="478"/>
      <c r="P26" s="441"/>
      <c r="Q26" s="479"/>
      <c r="S26" s="456"/>
      <c r="T26" s="441"/>
      <c r="U26" s="441"/>
      <c r="V26" s="495"/>
    </row>
    <row r="27" spans="1:22" ht="15">
      <c r="A27" s="422"/>
      <c r="B27" s="424"/>
      <c r="C27" s="424"/>
      <c r="D27" s="429"/>
      <c r="E27" s="429"/>
      <c r="F27" s="429"/>
      <c r="G27" s="425"/>
      <c r="I27" s="481"/>
      <c r="J27" s="452"/>
      <c r="K27" s="447"/>
      <c r="L27" s="448"/>
      <c r="M27" s="80"/>
      <c r="N27" s="489"/>
      <c r="O27" s="478"/>
      <c r="P27" s="441"/>
      <c r="Q27" s="479"/>
      <c r="S27" s="456"/>
      <c r="T27" s="441"/>
      <c r="U27" s="441"/>
      <c r="V27" s="495"/>
    </row>
    <row r="28" spans="1:22" ht="15">
      <c r="A28" s="422"/>
      <c r="B28" s="424"/>
      <c r="C28" s="424"/>
      <c r="D28" s="429"/>
      <c r="E28" s="429"/>
      <c r="F28" s="429"/>
      <c r="G28" s="425"/>
      <c r="I28" s="481"/>
      <c r="J28" s="452"/>
      <c r="K28" s="447"/>
      <c r="L28" s="448"/>
      <c r="M28" s="80"/>
      <c r="N28" s="489"/>
      <c r="O28" s="478"/>
      <c r="P28" s="441"/>
      <c r="Q28" s="479"/>
      <c r="S28" s="456"/>
      <c r="T28" s="441"/>
      <c r="U28" s="441"/>
      <c r="V28" s="495"/>
    </row>
    <row r="29" spans="1:22" ht="105">
      <c r="A29" s="19" t="s">
        <v>141</v>
      </c>
      <c r="B29" s="433" t="s">
        <v>142</v>
      </c>
      <c r="C29" s="433"/>
      <c r="D29" s="425" t="s">
        <v>143</v>
      </c>
      <c r="E29" s="425"/>
      <c r="F29" s="38" t="s">
        <v>135</v>
      </c>
      <c r="G29" s="38" t="s">
        <v>144</v>
      </c>
      <c r="I29" s="82" t="s">
        <v>328</v>
      </c>
      <c r="J29" s="87" t="s">
        <v>243</v>
      </c>
      <c r="K29" s="85">
        <v>0</v>
      </c>
      <c r="L29" s="79" t="s">
        <v>329</v>
      </c>
      <c r="M29" s="80"/>
      <c r="N29" s="49" t="s">
        <v>330</v>
      </c>
      <c r="O29" s="42" t="s">
        <v>323</v>
      </c>
      <c r="P29" s="88">
        <v>1</v>
      </c>
      <c r="Q29" s="77" t="s">
        <v>247</v>
      </c>
      <c r="S29" s="54" t="s">
        <v>247</v>
      </c>
      <c r="T29" s="34" t="s">
        <v>243</v>
      </c>
      <c r="U29" s="47">
        <v>0</v>
      </c>
      <c r="V29" s="53" t="s">
        <v>617</v>
      </c>
    </row>
    <row r="30" spans="1:22" ht="15">
      <c r="A30" s="422" t="s">
        <v>137</v>
      </c>
      <c r="B30" s="436" t="s">
        <v>138</v>
      </c>
      <c r="C30" s="436"/>
      <c r="D30" s="437" t="s">
        <v>139</v>
      </c>
      <c r="E30" s="437"/>
      <c r="F30" s="437" t="s">
        <v>135</v>
      </c>
      <c r="G30" s="435" t="s">
        <v>145</v>
      </c>
      <c r="I30" s="480" t="s">
        <v>637</v>
      </c>
      <c r="J30" s="482" t="s">
        <v>331</v>
      </c>
      <c r="K30" s="447">
        <v>0</v>
      </c>
      <c r="L30" s="448" t="s">
        <v>332</v>
      </c>
      <c r="M30" s="80"/>
      <c r="N30" s="484" t="s">
        <v>638</v>
      </c>
      <c r="O30" s="486" t="s">
        <v>639</v>
      </c>
      <c r="P30" s="440">
        <v>1</v>
      </c>
      <c r="Q30" s="479" t="s">
        <v>247</v>
      </c>
      <c r="S30" s="455" t="s">
        <v>616</v>
      </c>
      <c r="T30" s="438" t="s">
        <v>615</v>
      </c>
      <c r="U30" s="440">
        <v>0</v>
      </c>
      <c r="V30" s="495" t="s">
        <v>257</v>
      </c>
    </row>
    <row r="31" spans="1:22" ht="45.75" customHeight="1">
      <c r="A31" s="422"/>
      <c r="B31" s="436"/>
      <c r="C31" s="436"/>
      <c r="D31" s="437"/>
      <c r="E31" s="437"/>
      <c r="F31" s="437"/>
      <c r="G31" s="435"/>
      <c r="I31" s="481"/>
      <c r="J31" s="483"/>
      <c r="K31" s="447"/>
      <c r="L31" s="448"/>
      <c r="M31" s="80"/>
      <c r="N31" s="485"/>
      <c r="O31" s="487"/>
      <c r="P31" s="441"/>
      <c r="Q31" s="479"/>
      <c r="S31" s="456"/>
      <c r="T31" s="439"/>
      <c r="U31" s="441"/>
      <c r="V31" s="495"/>
    </row>
    <row r="32" spans="1:22" ht="15">
      <c r="A32" s="422"/>
      <c r="B32" s="436"/>
      <c r="C32" s="436"/>
      <c r="D32" s="437"/>
      <c r="E32" s="437"/>
      <c r="F32" s="437"/>
      <c r="G32" s="435"/>
      <c r="I32" s="481"/>
      <c r="J32" s="483"/>
      <c r="K32" s="447"/>
      <c r="L32" s="448"/>
      <c r="M32" s="80"/>
      <c r="N32" s="485"/>
      <c r="O32" s="487"/>
      <c r="P32" s="441"/>
      <c r="Q32" s="479"/>
      <c r="S32" s="456"/>
      <c r="T32" s="439"/>
      <c r="U32" s="441"/>
      <c r="V32" s="495"/>
    </row>
    <row r="33" spans="1:22" ht="15">
      <c r="A33" s="422"/>
      <c r="B33" s="436"/>
      <c r="C33" s="436"/>
      <c r="D33" s="437"/>
      <c r="E33" s="437"/>
      <c r="F33" s="437"/>
      <c r="G33" s="435"/>
      <c r="I33" s="481"/>
      <c r="J33" s="483"/>
      <c r="K33" s="447"/>
      <c r="L33" s="448"/>
      <c r="M33" s="80"/>
      <c r="N33" s="485"/>
      <c r="O33" s="487"/>
      <c r="P33" s="441"/>
      <c r="Q33" s="479"/>
      <c r="S33" s="456"/>
      <c r="T33" s="439"/>
      <c r="U33" s="441"/>
      <c r="V33" s="495"/>
    </row>
    <row r="34" spans="1:22" ht="15">
      <c r="A34" s="422"/>
      <c r="B34" s="436"/>
      <c r="C34" s="436"/>
      <c r="D34" s="437"/>
      <c r="E34" s="437"/>
      <c r="F34" s="437"/>
      <c r="G34" s="435"/>
      <c r="I34" s="481"/>
      <c r="J34" s="483"/>
      <c r="K34" s="447"/>
      <c r="L34" s="448"/>
      <c r="M34" s="80"/>
      <c r="N34" s="485"/>
      <c r="O34" s="487"/>
      <c r="P34" s="441"/>
      <c r="Q34" s="479"/>
      <c r="S34" s="456"/>
      <c r="T34" s="439"/>
      <c r="U34" s="441"/>
      <c r="V34" s="495"/>
    </row>
    <row r="35" spans="1:22" ht="15">
      <c r="A35" s="422"/>
      <c r="B35" s="436"/>
      <c r="C35" s="436"/>
      <c r="D35" s="437"/>
      <c r="E35" s="437"/>
      <c r="F35" s="437"/>
      <c r="G35" s="435"/>
      <c r="I35" s="481"/>
      <c r="J35" s="483"/>
      <c r="K35" s="447"/>
      <c r="L35" s="448"/>
      <c r="M35" s="80"/>
      <c r="N35" s="485"/>
      <c r="O35" s="487"/>
      <c r="P35" s="441"/>
      <c r="Q35" s="479"/>
      <c r="S35" s="456"/>
      <c r="T35" s="439"/>
      <c r="U35" s="441"/>
      <c r="V35" s="495"/>
    </row>
    <row r="36" spans="1:22" ht="15">
      <c r="A36" s="422"/>
      <c r="B36" s="436"/>
      <c r="C36" s="436"/>
      <c r="D36" s="437"/>
      <c r="E36" s="437"/>
      <c r="F36" s="437"/>
      <c r="G36" s="435"/>
      <c r="I36" s="481"/>
      <c r="J36" s="483"/>
      <c r="K36" s="447"/>
      <c r="L36" s="448"/>
      <c r="M36" s="80"/>
      <c r="N36" s="485"/>
      <c r="O36" s="487"/>
      <c r="P36" s="441"/>
      <c r="Q36" s="479"/>
      <c r="S36" s="456"/>
      <c r="T36" s="439"/>
      <c r="U36" s="441"/>
      <c r="V36" s="495"/>
    </row>
    <row r="37" spans="1:22" ht="15">
      <c r="A37" s="422"/>
      <c r="B37" s="436"/>
      <c r="C37" s="436"/>
      <c r="D37" s="437"/>
      <c r="E37" s="437"/>
      <c r="F37" s="437"/>
      <c r="G37" s="435"/>
      <c r="I37" s="481"/>
      <c r="J37" s="483"/>
      <c r="K37" s="447"/>
      <c r="L37" s="448"/>
      <c r="M37" s="80"/>
      <c r="N37" s="485"/>
      <c r="O37" s="487"/>
      <c r="P37" s="441"/>
      <c r="Q37" s="479"/>
      <c r="S37" s="456"/>
      <c r="T37" s="439"/>
      <c r="U37" s="441"/>
      <c r="V37" s="495"/>
    </row>
    <row r="38" spans="1:22" ht="15">
      <c r="A38" s="422"/>
      <c r="B38" s="436"/>
      <c r="C38" s="436"/>
      <c r="D38" s="437"/>
      <c r="E38" s="437"/>
      <c r="F38" s="437"/>
      <c r="G38" s="435"/>
      <c r="I38" s="481"/>
      <c r="J38" s="483"/>
      <c r="K38" s="447"/>
      <c r="L38" s="448"/>
      <c r="M38" s="80"/>
      <c r="N38" s="485"/>
      <c r="O38" s="487"/>
      <c r="P38" s="441"/>
      <c r="Q38" s="479"/>
      <c r="S38" s="456"/>
      <c r="T38" s="439"/>
      <c r="U38" s="441"/>
      <c r="V38" s="495"/>
    </row>
    <row r="39" spans="1:22" ht="15">
      <c r="A39" s="422"/>
      <c r="B39" s="436"/>
      <c r="C39" s="436"/>
      <c r="D39" s="437"/>
      <c r="E39" s="437"/>
      <c r="F39" s="437"/>
      <c r="G39" s="435"/>
      <c r="I39" s="481"/>
      <c r="J39" s="483"/>
      <c r="K39" s="447"/>
      <c r="L39" s="448"/>
      <c r="M39" s="80"/>
      <c r="N39" s="485"/>
      <c r="O39" s="487"/>
      <c r="P39" s="441"/>
      <c r="Q39" s="479"/>
      <c r="S39" s="456"/>
      <c r="T39" s="439"/>
      <c r="U39" s="441"/>
      <c r="V39" s="495"/>
    </row>
    <row r="40" spans="1:22" ht="15">
      <c r="A40" s="422"/>
      <c r="B40" s="436"/>
      <c r="C40" s="436"/>
      <c r="D40" s="437"/>
      <c r="E40" s="437"/>
      <c r="F40" s="437"/>
      <c r="G40" s="435"/>
      <c r="I40" s="481"/>
      <c r="J40" s="483"/>
      <c r="K40" s="447"/>
      <c r="L40" s="448"/>
      <c r="M40" s="80"/>
      <c r="N40" s="485"/>
      <c r="O40" s="487"/>
      <c r="P40" s="441"/>
      <c r="Q40" s="479"/>
      <c r="S40" s="456"/>
      <c r="T40" s="439"/>
      <c r="U40" s="441"/>
      <c r="V40" s="495"/>
    </row>
    <row r="41" spans="1:22" ht="15">
      <c r="A41" s="422"/>
      <c r="B41" s="436"/>
      <c r="C41" s="436"/>
      <c r="D41" s="437"/>
      <c r="E41" s="437"/>
      <c r="F41" s="437"/>
      <c r="G41" s="435"/>
      <c r="I41" s="481"/>
      <c r="J41" s="483"/>
      <c r="K41" s="447"/>
      <c r="L41" s="448"/>
      <c r="M41" s="80"/>
      <c r="N41" s="485"/>
      <c r="O41" s="487"/>
      <c r="P41" s="441"/>
      <c r="Q41" s="479"/>
      <c r="S41" s="456"/>
      <c r="T41" s="439"/>
      <c r="U41" s="441"/>
      <c r="V41" s="495"/>
    </row>
    <row r="42" spans="1:22" ht="15">
      <c r="A42" s="422"/>
      <c r="B42" s="436"/>
      <c r="C42" s="436"/>
      <c r="D42" s="437"/>
      <c r="E42" s="437"/>
      <c r="F42" s="437"/>
      <c r="G42" s="435"/>
      <c r="I42" s="481"/>
      <c r="J42" s="483"/>
      <c r="K42" s="447"/>
      <c r="L42" s="448"/>
      <c r="M42" s="80"/>
      <c r="N42" s="485"/>
      <c r="O42" s="487"/>
      <c r="P42" s="441"/>
      <c r="Q42" s="479"/>
      <c r="S42" s="456"/>
      <c r="T42" s="439"/>
      <c r="U42" s="441"/>
      <c r="V42" s="495"/>
    </row>
    <row r="43" spans="1:22" ht="15">
      <c r="A43" s="422"/>
      <c r="B43" s="436"/>
      <c r="C43" s="436"/>
      <c r="D43" s="437"/>
      <c r="E43" s="437"/>
      <c r="F43" s="437"/>
      <c r="G43" s="435"/>
      <c r="I43" s="481"/>
      <c r="J43" s="483"/>
      <c r="K43" s="447"/>
      <c r="L43" s="448"/>
      <c r="M43" s="80"/>
      <c r="N43" s="485"/>
      <c r="O43" s="487"/>
      <c r="P43" s="441"/>
      <c r="Q43" s="479"/>
      <c r="S43" s="456"/>
      <c r="T43" s="439"/>
      <c r="U43" s="441"/>
      <c r="V43" s="495"/>
    </row>
    <row r="44" spans="1:22" ht="15">
      <c r="A44" s="422"/>
      <c r="B44" s="436"/>
      <c r="C44" s="436"/>
      <c r="D44" s="437"/>
      <c r="E44" s="437"/>
      <c r="F44" s="437"/>
      <c r="G44" s="435"/>
      <c r="I44" s="481"/>
      <c r="J44" s="483"/>
      <c r="K44" s="447"/>
      <c r="L44" s="448"/>
      <c r="M44" s="80"/>
      <c r="N44" s="485"/>
      <c r="O44" s="487"/>
      <c r="P44" s="441"/>
      <c r="Q44" s="479"/>
      <c r="S44" s="456"/>
      <c r="T44" s="439"/>
      <c r="U44" s="441"/>
      <c r="V44" s="495"/>
    </row>
    <row r="45" spans="1:22" ht="15">
      <c r="A45" s="422"/>
      <c r="B45" s="436"/>
      <c r="C45" s="436"/>
      <c r="D45" s="437"/>
      <c r="E45" s="437"/>
      <c r="F45" s="437"/>
      <c r="G45" s="435"/>
      <c r="I45" s="481"/>
      <c r="J45" s="483"/>
      <c r="K45" s="447"/>
      <c r="L45" s="448"/>
      <c r="M45" s="80"/>
      <c r="N45" s="485"/>
      <c r="O45" s="487"/>
      <c r="P45" s="441"/>
      <c r="Q45" s="479"/>
      <c r="S45" s="456"/>
      <c r="T45" s="439"/>
      <c r="U45" s="441"/>
      <c r="V45" s="495"/>
    </row>
    <row r="46" spans="1:22" ht="15">
      <c r="A46" s="422"/>
      <c r="B46" s="436"/>
      <c r="C46" s="436"/>
      <c r="D46" s="437"/>
      <c r="E46" s="437"/>
      <c r="F46" s="437"/>
      <c r="G46" s="435"/>
      <c r="I46" s="481"/>
      <c r="J46" s="483"/>
      <c r="K46" s="447"/>
      <c r="L46" s="448"/>
      <c r="M46" s="80"/>
      <c r="N46" s="485"/>
      <c r="O46" s="487"/>
      <c r="P46" s="441"/>
      <c r="Q46" s="479"/>
      <c r="S46" s="456"/>
      <c r="T46" s="439"/>
      <c r="U46" s="441"/>
      <c r="V46" s="495"/>
    </row>
    <row r="47" spans="1:22" ht="15">
      <c r="A47" s="422"/>
      <c r="B47" s="436"/>
      <c r="C47" s="436"/>
      <c r="D47" s="437"/>
      <c r="E47" s="437"/>
      <c r="F47" s="437"/>
      <c r="G47" s="435"/>
      <c r="I47" s="481"/>
      <c r="J47" s="483"/>
      <c r="K47" s="447"/>
      <c r="L47" s="448"/>
      <c r="M47" s="80"/>
      <c r="N47" s="485"/>
      <c r="O47" s="487"/>
      <c r="P47" s="441"/>
      <c r="Q47" s="479"/>
      <c r="S47" s="456"/>
      <c r="T47" s="439"/>
      <c r="U47" s="441"/>
      <c r="V47" s="495"/>
    </row>
    <row r="48" spans="1:22" ht="15">
      <c r="A48" s="422"/>
      <c r="B48" s="436"/>
      <c r="C48" s="436"/>
      <c r="D48" s="437"/>
      <c r="E48" s="437"/>
      <c r="F48" s="437"/>
      <c r="G48" s="435"/>
      <c r="I48" s="481"/>
      <c r="J48" s="483"/>
      <c r="K48" s="447"/>
      <c r="L48" s="448"/>
      <c r="M48" s="80"/>
      <c r="N48" s="485"/>
      <c r="O48" s="487"/>
      <c r="P48" s="441"/>
      <c r="Q48" s="479"/>
      <c r="S48" s="456"/>
      <c r="T48" s="439"/>
      <c r="U48" s="441"/>
      <c r="V48" s="495"/>
    </row>
    <row r="49" spans="1:22" ht="60.75" thickBot="1">
      <c r="A49" s="19" t="s">
        <v>141</v>
      </c>
      <c r="B49" s="434" t="s">
        <v>142</v>
      </c>
      <c r="C49" s="434"/>
      <c r="D49" s="435" t="s">
        <v>143</v>
      </c>
      <c r="E49" s="435"/>
      <c r="F49" s="20" t="s">
        <v>135</v>
      </c>
      <c r="G49" s="20" t="s">
        <v>146</v>
      </c>
      <c r="I49" s="89" t="s">
        <v>333</v>
      </c>
      <c r="J49" s="90" t="s">
        <v>243</v>
      </c>
      <c r="K49" s="91">
        <v>0</v>
      </c>
      <c r="L49" s="92" t="s">
        <v>329</v>
      </c>
      <c r="M49" s="80"/>
      <c r="N49" s="93" t="s">
        <v>330</v>
      </c>
      <c r="O49" s="94" t="s">
        <v>323</v>
      </c>
      <c r="P49" s="95">
        <v>1</v>
      </c>
      <c r="Q49" s="96" t="s">
        <v>247</v>
      </c>
      <c r="S49" s="215" t="s">
        <v>247</v>
      </c>
      <c r="T49" s="57" t="s">
        <v>243</v>
      </c>
      <c r="U49" s="216">
        <v>0</v>
      </c>
      <c r="V49" s="197" t="s">
        <v>257</v>
      </c>
    </row>
  </sheetData>
  <mergeCells count="111">
    <mergeCell ref="U30:U48"/>
    <mergeCell ref="T16:T21"/>
    <mergeCell ref="U16:U21"/>
    <mergeCell ref="V16:V21"/>
    <mergeCell ref="T22:T28"/>
    <mergeCell ref="U22:U28"/>
    <mergeCell ref="V22:V28"/>
    <mergeCell ref="V30:V48"/>
    <mergeCell ref="S16:S21"/>
    <mergeCell ref="S22:S28"/>
    <mergeCell ref="S30:S48"/>
    <mergeCell ref="T30:T48"/>
    <mergeCell ref="S8:S10"/>
    <mergeCell ref="T8:T10"/>
    <mergeCell ref="U8:U10"/>
    <mergeCell ref="V8:V10"/>
    <mergeCell ref="S11:S14"/>
    <mergeCell ref="T11:T14"/>
    <mergeCell ref="U11:U14"/>
    <mergeCell ref="V11:V14"/>
    <mergeCell ref="S2:V2"/>
    <mergeCell ref="S4:S7"/>
    <mergeCell ref="T4:T7"/>
    <mergeCell ref="U4:U7"/>
    <mergeCell ref="V4:V7"/>
    <mergeCell ref="O22:O28"/>
    <mergeCell ref="P22:P28"/>
    <mergeCell ref="Q22:Q28"/>
    <mergeCell ref="I30:I48"/>
    <mergeCell ref="J30:J48"/>
    <mergeCell ref="K30:K48"/>
    <mergeCell ref="L30:L48"/>
    <mergeCell ref="N30:N48"/>
    <mergeCell ref="O30:O48"/>
    <mergeCell ref="P30:P48"/>
    <mergeCell ref="Q30:Q48"/>
    <mergeCell ref="I22:I28"/>
    <mergeCell ref="J22:J28"/>
    <mergeCell ref="K22:K28"/>
    <mergeCell ref="L22:L28"/>
    <mergeCell ref="N22:N28"/>
    <mergeCell ref="I2:L2"/>
    <mergeCell ref="N2:Q2"/>
    <mergeCell ref="I4:I7"/>
    <mergeCell ref="J4:J7"/>
    <mergeCell ref="K4:K7"/>
    <mergeCell ref="L4:L7"/>
    <mergeCell ref="N4:N7"/>
    <mergeCell ref="O4:O7"/>
    <mergeCell ref="P4:P7"/>
    <mergeCell ref="Q4:Q7"/>
    <mergeCell ref="O11:O14"/>
    <mergeCell ref="P11:P14"/>
    <mergeCell ref="Q11:Q14"/>
    <mergeCell ref="I16:I21"/>
    <mergeCell ref="J16:J21"/>
    <mergeCell ref="K16:K21"/>
    <mergeCell ref="L16:L21"/>
    <mergeCell ref="O8:O10"/>
    <mergeCell ref="P8:P10"/>
    <mergeCell ref="Q8:Q10"/>
    <mergeCell ref="I11:I14"/>
    <mergeCell ref="J11:J14"/>
    <mergeCell ref="K11:K14"/>
    <mergeCell ref="L11:L14"/>
    <mergeCell ref="N11:N14"/>
    <mergeCell ref="L8:L10"/>
    <mergeCell ref="N8:N10"/>
    <mergeCell ref="N16:N21"/>
    <mergeCell ref="O16:O21"/>
    <mergeCell ref="P16:P21"/>
    <mergeCell ref="Q16:Q21"/>
    <mergeCell ref="I8:I10"/>
    <mergeCell ref="J8:J10"/>
    <mergeCell ref="K8:K10"/>
    <mergeCell ref="B49:C49"/>
    <mergeCell ref="D49:E49"/>
    <mergeCell ref="B29:C29"/>
    <mergeCell ref="D29:E29"/>
    <mergeCell ref="A30:A48"/>
    <mergeCell ref="G30:G48"/>
    <mergeCell ref="B30:C48"/>
    <mergeCell ref="D30:E48"/>
    <mergeCell ref="F30:F48"/>
    <mergeCell ref="A16:A21"/>
    <mergeCell ref="B16:C21"/>
    <mergeCell ref="D16:E21"/>
    <mergeCell ref="F16:F21"/>
    <mergeCell ref="G16:G21"/>
    <mergeCell ref="A22:A28"/>
    <mergeCell ref="B22:C28"/>
    <mergeCell ref="D22:E28"/>
    <mergeCell ref="F22:F28"/>
    <mergeCell ref="G22:G28"/>
    <mergeCell ref="A2:G2"/>
    <mergeCell ref="B3:C3"/>
    <mergeCell ref="D3:E3"/>
    <mergeCell ref="A4:A15"/>
    <mergeCell ref="B4:C7"/>
    <mergeCell ref="D4:E7"/>
    <mergeCell ref="G4:G7"/>
    <mergeCell ref="B8:C10"/>
    <mergeCell ref="D8:E10"/>
    <mergeCell ref="F8:F10"/>
    <mergeCell ref="G8:G10"/>
    <mergeCell ref="B11:C14"/>
    <mergeCell ref="D11:E14"/>
    <mergeCell ref="F11:F14"/>
    <mergeCell ref="G11:G14"/>
    <mergeCell ref="B15:C15"/>
    <mergeCell ref="D15:E15"/>
  </mergeCells>
  <phoneticPr fontId="44" type="noConversion"/>
  <hyperlinks>
    <hyperlink ref="O16" r:id="rId1" xr:uid="{E862AA3A-5A32-41F6-9501-0739AC009FA8}"/>
    <hyperlink ref="O49" r:id="rId2" xr:uid="{05BBD6F2-2D78-469B-BBF6-A9BF08A087B5}"/>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sheetPr>
    <tabColor theme="0"/>
  </sheetPr>
  <dimension ref="A1:W12"/>
  <sheetViews>
    <sheetView topLeftCell="H1" workbookViewId="0">
      <selection activeCell="I1" sqref="I1:R1048576"/>
    </sheetView>
  </sheetViews>
  <sheetFormatPr baseColWidth="10" defaultColWidth="11.42578125" defaultRowHeight="69.75" customHeight="1"/>
  <cols>
    <col min="1" max="1" width="28.28515625" customWidth="1"/>
    <col min="2" max="2" width="33.28515625" customWidth="1"/>
    <col min="4" max="4" width="21.7109375" customWidth="1"/>
    <col min="5" max="5" width="25.42578125" customWidth="1"/>
    <col min="6" max="6" width="22.7109375" customWidth="1"/>
    <col min="7" max="7" width="18.140625" customWidth="1"/>
    <col min="9" max="9" width="0" hidden="1" customWidth="1"/>
    <col min="10" max="10" width="46.5703125" hidden="1" customWidth="1"/>
    <col min="11" max="11" width="25.140625" hidden="1" customWidth="1"/>
    <col min="12" max="12" width="0" hidden="1" customWidth="1"/>
    <col min="13" max="13" width="22.28515625" hidden="1" customWidth="1"/>
    <col min="14" max="14" width="0" hidden="1" customWidth="1"/>
    <col min="15" max="15" width="48.42578125" hidden="1" customWidth="1"/>
    <col min="16" max="16" width="23.5703125" hidden="1" customWidth="1"/>
    <col min="17" max="17" width="0" hidden="1" customWidth="1"/>
    <col min="18" max="18" width="21.5703125" hidden="1" customWidth="1"/>
    <col min="20" max="20" width="92.85546875" customWidth="1"/>
    <col min="21" max="21" width="32.5703125" customWidth="1"/>
    <col min="22" max="22" width="21.140625" customWidth="1"/>
    <col min="23" max="23" width="28.85546875" customWidth="1"/>
  </cols>
  <sheetData>
    <row r="1" spans="1:23" ht="26.25" customHeight="1" thickBot="1"/>
    <row r="2" spans="1:23" ht="30" customHeight="1" thickBot="1">
      <c r="A2" s="499" t="s">
        <v>147</v>
      </c>
      <c r="B2" s="500"/>
      <c r="C2" s="500"/>
      <c r="D2" s="500"/>
      <c r="E2" s="500"/>
      <c r="F2" s="500"/>
      <c r="G2" s="500"/>
      <c r="J2" s="458" t="s">
        <v>237</v>
      </c>
      <c r="K2" s="459"/>
      <c r="L2" s="459"/>
      <c r="M2" s="460"/>
      <c r="O2" s="507" t="s">
        <v>238</v>
      </c>
      <c r="P2" s="508"/>
      <c r="Q2" s="508"/>
      <c r="R2" s="509"/>
      <c r="T2" s="262" t="s">
        <v>255</v>
      </c>
      <c r="U2" s="263"/>
      <c r="V2" s="263"/>
      <c r="W2" s="264"/>
    </row>
    <row r="3" spans="1:23" ht="54.75" customHeight="1" thickBot="1">
      <c r="A3" s="17" t="s">
        <v>1</v>
      </c>
      <c r="B3" s="498" t="s">
        <v>148</v>
      </c>
      <c r="C3" s="498"/>
      <c r="D3" s="498" t="s">
        <v>3</v>
      </c>
      <c r="E3" s="498"/>
      <c r="F3" s="18" t="s">
        <v>4</v>
      </c>
      <c r="G3" s="17" t="s">
        <v>149</v>
      </c>
      <c r="J3" s="68" t="s">
        <v>239</v>
      </c>
      <c r="K3" s="69" t="s">
        <v>240</v>
      </c>
      <c r="L3" s="69" t="s">
        <v>241</v>
      </c>
      <c r="M3" s="70" t="s">
        <v>242</v>
      </c>
      <c r="O3" s="72" t="s">
        <v>239</v>
      </c>
      <c r="P3" s="73" t="s">
        <v>240</v>
      </c>
      <c r="Q3" s="73" t="s">
        <v>241</v>
      </c>
      <c r="R3" s="74" t="s">
        <v>242</v>
      </c>
      <c r="T3" s="109" t="s">
        <v>239</v>
      </c>
      <c r="U3" s="110" t="s">
        <v>240</v>
      </c>
      <c r="V3" s="110" t="s">
        <v>241</v>
      </c>
      <c r="W3" s="111" t="s">
        <v>242</v>
      </c>
    </row>
    <row r="4" spans="1:23" ht="97.5" customHeight="1">
      <c r="A4" s="501" t="s">
        <v>150</v>
      </c>
      <c r="B4" s="505" t="s">
        <v>151</v>
      </c>
      <c r="C4" s="505"/>
      <c r="D4" s="506" t="s">
        <v>152</v>
      </c>
      <c r="E4" s="506"/>
      <c r="F4" s="22" t="s">
        <v>153</v>
      </c>
      <c r="G4" s="23" t="s">
        <v>130</v>
      </c>
      <c r="J4" s="97" t="s">
        <v>334</v>
      </c>
      <c r="K4" s="98" t="s">
        <v>335</v>
      </c>
      <c r="L4" s="99">
        <v>1</v>
      </c>
      <c r="M4" s="48" t="s">
        <v>336</v>
      </c>
      <c r="O4" s="45" t="s">
        <v>334</v>
      </c>
      <c r="P4" s="100" t="s">
        <v>337</v>
      </c>
      <c r="Q4" s="99">
        <v>1</v>
      </c>
      <c r="R4" s="48" t="s">
        <v>338</v>
      </c>
      <c r="T4" s="45" t="s">
        <v>645</v>
      </c>
      <c r="U4" s="119" t="s">
        <v>608</v>
      </c>
      <c r="V4" s="99">
        <v>1</v>
      </c>
      <c r="W4" s="48" t="s">
        <v>598</v>
      </c>
    </row>
    <row r="5" spans="1:23" ht="149.25" customHeight="1">
      <c r="A5" s="501"/>
      <c r="B5" s="505" t="s">
        <v>154</v>
      </c>
      <c r="C5" s="505"/>
      <c r="D5" s="506" t="s">
        <v>155</v>
      </c>
      <c r="E5" s="506"/>
      <c r="F5" s="22" t="s">
        <v>156</v>
      </c>
      <c r="G5" s="23" t="s">
        <v>130</v>
      </c>
      <c r="J5" s="101" t="s">
        <v>339</v>
      </c>
      <c r="K5" s="102" t="s">
        <v>646</v>
      </c>
      <c r="L5" s="47">
        <v>1</v>
      </c>
      <c r="M5" s="48" t="s">
        <v>336</v>
      </c>
      <c r="O5" s="45" t="s">
        <v>647</v>
      </c>
      <c r="P5" s="42" t="s">
        <v>340</v>
      </c>
      <c r="Q5" s="47">
        <v>1</v>
      </c>
      <c r="R5" s="53" t="s">
        <v>338</v>
      </c>
      <c r="T5" s="49" t="s">
        <v>648</v>
      </c>
      <c r="U5" s="42" t="s">
        <v>607</v>
      </c>
      <c r="V5" s="47">
        <v>1</v>
      </c>
      <c r="W5" s="53" t="s">
        <v>598</v>
      </c>
    </row>
    <row r="6" spans="1:23" ht="272.25" customHeight="1">
      <c r="A6" s="501" t="s">
        <v>157</v>
      </c>
      <c r="B6" s="496" t="s">
        <v>158</v>
      </c>
      <c r="C6" s="496"/>
      <c r="D6" s="502" t="s">
        <v>159</v>
      </c>
      <c r="E6" s="502"/>
      <c r="F6" s="24" t="s">
        <v>160</v>
      </c>
      <c r="G6" s="25" t="s">
        <v>130</v>
      </c>
      <c r="J6" s="103" t="s">
        <v>649</v>
      </c>
      <c r="K6" s="42" t="s">
        <v>341</v>
      </c>
      <c r="L6" s="47">
        <v>1</v>
      </c>
      <c r="M6" s="48" t="s">
        <v>336</v>
      </c>
      <c r="O6" s="49" t="s">
        <v>342</v>
      </c>
      <c r="P6" s="42" t="s">
        <v>341</v>
      </c>
      <c r="Q6" s="47">
        <v>1</v>
      </c>
      <c r="R6" s="53" t="s">
        <v>338</v>
      </c>
      <c r="T6" s="103" t="s">
        <v>650</v>
      </c>
      <c r="U6" s="42" t="s">
        <v>602</v>
      </c>
      <c r="V6" s="47">
        <v>1</v>
      </c>
      <c r="W6" s="53" t="s">
        <v>598</v>
      </c>
    </row>
    <row r="7" spans="1:23" ht="205.5" customHeight="1">
      <c r="A7" s="501"/>
      <c r="B7" s="502" t="s">
        <v>161</v>
      </c>
      <c r="C7" s="502"/>
      <c r="D7" s="496" t="s">
        <v>162</v>
      </c>
      <c r="E7" s="496"/>
      <c r="F7" s="24" t="s">
        <v>160</v>
      </c>
      <c r="G7" s="25" t="s">
        <v>130</v>
      </c>
      <c r="J7" s="103" t="s">
        <v>651</v>
      </c>
      <c r="K7" s="42" t="s">
        <v>341</v>
      </c>
      <c r="L7" s="47">
        <v>1</v>
      </c>
      <c r="M7" s="48" t="s">
        <v>336</v>
      </c>
      <c r="O7" s="49" t="s">
        <v>343</v>
      </c>
      <c r="P7" s="59" t="s">
        <v>652</v>
      </c>
      <c r="Q7" s="47">
        <v>1</v>
      </c>
      <c r="R7" s="53" t="s">
        <v>338</v>
      </c>
      <c r="T7" s="49" t="s">
        <v>599</v>
      </c>
      <c r="U7" s="42" t="s">
        <v>603</v>
      </c>
      <c r="V7" s="47">
        <v>1</v>
      </c>
      <c r="W7" s="53" t="s">
        <v>598</v>
      </c>
    </row>
    <row r="8" spans="1:23" ht="409.5" customHeight="1">
      <c r="A8" s="21" t="s">
        <v>163</v>
      </c>
      <c r="B8" s="505" t="s">
        <v>164</v>
      </c>
      <c r="C8" s="505"/>
      <c r="D8" s="503" t="s">
        <v>653</v>
      </c>
      <c r="E8" s="503"/>
      <c r="F8" s="24" t="s">
        <v>160</v>
      </c>
      <c r="G8" s="25" t="s">
        <v>130</v>
      </c>
      <c r="J8" s="101" t="s">
        <v>345</v>
      </c>
      <c r="K8" s="42" t="s">
        <v>341</v>
      </c>
      <c r="L8" s="47">
        <v>1</v>
      </c>
      <c r="M8" s="48" t="s">
        <v>336</v>
      </c>
      <c r="O8" s="49" t="s">
        <v>346</v>
      </c>
      <c r="P8" s="42" t="s">
        <v>341</v>
      </c>
      <c r="Q8" s="47">
        <v>1</v>
      </c>
      <c r="R8" s="53" t="s">
        <v>338</v>
      </c>
      <c r="T8" s="49" t="s">
        <v>654</v>
      </c>
      <c r="U8" s="42" t="s">
        <v>604</v>
      </c>
      <c r="V8" s="47">
        <v>1</v>
      </c>
      <c r="W8" s="53" t="s">
        <v>598</v>
      </c>
    </row>
    <row r="9" spans="1:23" ht="395.25" customHeight="1">
      <c r="A9" s="501" t="s">
        <v>165</v>
      </c>
      <c r="B9" s="502" t="s">
        <v>166</v>
      </c>
      <c r="C9" s="502"/>
      <c r="D9" s="503" t="s">
        <v>167</v>
      </c>
      <c r="E9" s="503"/>
      <c r="F9" s="24" t="s">
        <v>168</v>
      </c>
      <c r="G9" s="25" t="s">
        <v>130</v>
      </c>
      <c r="J9" s="104" t="s">
        <v>347</v>
      </c>
      <c r="K9" s="42" t="s">
        <v>341</v>
      </c>
      <c r="L9" s="47">
        <v>1</v>
      </c>
      <c r="M9" s="48" t="s">
        <v>336</v>
      </c>
      <c r="O9" s="49" t="s">
        <v>348</v>
      </c>
      <c r="P9" s="42" t="s">
        <v>341</v>
      </c>
      <c r="Q9" s="47">
        <v>1</v>
      </c>
      <c r="R9" s="53" t="s">
        <v>338</v>
      </c>
      <c r="T9" s="101" t="s">
        <v>655</v>
      </c>
      <c r="U9" s="42" t="s">
        <v>604</v>
      </c>
      <c r="V9" s="47">
        <v>1</v>
      </c>
      <c r="W9" s="53" t="s">
        <v>598</v>
      </c>
    </row>
    <row r="10" spans="1:23" ht="69.75" customHeight="1">
      <c r="A10" s="501"/>
      <c r="B10" s="504" t="s">
        <v>169</v>
      </c>
      <c r="C10" s="504"/>
      <c r="D10" s="503" t="s">
        <v>170</v>
      </c>
      <c r="E10" s="503"/>
      <c r="F10" s="24" t="s">
        <v>168</v>
      </c>
      <c r="G10" s="25" t="s">
        <v>171</v>
      </c>
      <c r="J10" s="54" t="s">
        <v>656</v>
      </c>
      <c r="K10" s="34" t="s">
        <v>243</v>
      </c>
      <c r="L10" s="47">
        <v>0</v>
      </c>
      <c r="M10" s="44" t="s">
        <v>656</v>
      </c>
      <c r="O10" s="49" t="s">
        <v>349</v>
      </c>
      <c r="P10" s="34" t="s">
        <v>243</v>
      </c>
      <c r="Q10" s="47">
        <v>0</v>
      </c>
      <c r="R10" s="105" t="s">
        <v>350</v>
      </c>
      <c r="T10" s="49" t="s">
        <v>657</v>
      </c>
      <c r="U10" s="42" t="s">
        <v>605</v>
      </c>
      <c r="V10" s="47">
        <v>1</v>
      </c>
      <c r="W10" s="53" t="s">
        <v>600</v>
      </c>
    </row>
    <row r="11" spans="1:23" ht="102.75" customHeight="1">
      <c r="A11" s="501" t="s">
        <v>172</v>
      </c>
      <c r="B11" s="504" t="s">
        <v>173</v>
      </c>
      <c r="C11" s="504"/>
      <c r="D11" s="503" t="s">
        <v>174</v>
      </c>
      <c r="E11" s="503"/>
      <c r="F11" s="496" t="s">
        <v>160</v>
      </c>
      <c r="G11" s="497" t="s">
        <v>130</v>
      </c>
      <c r="J11" s="510" t="s">
        <v>351</v>
      </c>
      <c r="K11" s="438" t="s">
        <v>341</v>
      </c>
      <c r="L11" s="440">
        <v>1</v>
      </c>
      <c r="M11" s="442" t="s">
        <v>336</v>
      </c>
      <c r="O11" s="515" t="s">
        <v>352</v>
      </c>
      <c r="P11" s="517" t="s">
        <v>341</v>
      </c>
      <c r="Q11" s="440">
        <v>1</v>
      </c>
      <c r="R11" s="495" t="s">
        <v>344</v>
      </c>
      <c r="T11" s="520" t="s">
        <v>601</v>
      </c>
      <c r="U11" s="522" t="s">
        <v>606</v>
      </c>
      <c r="V11" s="524">
        <v>1</v>
      </c>
      <c r="W11" s="526" t="s">
        <v>598</v>
      </c>
    </row>
    <row r="12" spans="1:23" ht="137.25" customHeight="1" thickBot="1">
      <c r="A12" s="501"/>
      <c r="B12" s="504"/>
      <c r="C12" s="504"/>
      <c r="D12" s="503"/>
      <c r="E12" s="503"/>
      <c r="F12" s="496"/>
      <c r="G12" s="497"/>
      <c r="J12" s="511"/>
      <c r="K12" s="512"/>
      <c r="L12" s="513"/>
      <c r="M12" s="514"/>
      <c r="O12" s="516"/>
      <c r="P12" s="518"/>
      <c r="Q12" s="513"/>
      <c r="R12" s="519"/>
      <c r="T12" s="521"/>
      <c r="U12" s="523"/>
      <c r="V12" s="525"/>
      <c r="W12" s="527"/>
    </row>
  </sheetData>
  <mergeCells count="40">
    <mergeCell ref="T2:W2"/>
    <mergeCell ref="J2:M2"/>
    <mergeCell ref="O2:R2"/>
    <mergeCell ref="J11:J12"/>
    <mergeCell ref="K11:K12"/>
    <mergeCell ref="L11:L12"/>
    <mergeCell ref="M11:M12"/>
    <mergeCell ref="O11:O12"/>
    <mergeCell ref="P11:P12"/>
    <mergeCell ref="Q11:Q12"/>
    <mergeCell ref="R11:R12"/>
    <mergeCell ref="T11:T12"/>
    <mergeCell ref="U11:U12"/>
    <mergeCell ref="V11:V12"/>
    <mergeCell ref="W11:W12"/>
    <mergeCell ref="B7:C7"/>
    <mergeCell ref="D7:E7"/>
    <mergeCell ref="B8:C8"/>
    <mergeCell ref="D8:E8"/>
    <mergeCell ref="A4:A5"/>
    <mergeCell ref="B4:C4"/>
    <mergeCell ref="D4:E4"/>
    <mergeCell ref="B5:C5"/>
    <mergeCell ref="D5:E5"/>
    <mergeCell ref="F11:F12"/>
    <mergeCell ref="G11:G12"/>
    <mergeCell ref="B3:C3"/>
    <mergeCell ref="D3:E3"/>
    <mergeCell ref="A2:G2"/>
    <mergeCell ref="A9:A10"/>
    <mergeCell ref="B9:C9"/>
    <mergeCell ref="D9:E9"/>
    <mergeCell ref="B10:C10"/>
    <mergeCell ref="D10:E10"/>
    <mergeCell ref="A11:A12"/>
    <mergeCell ref="B11:C12"/>
    <mergeCell ref="D11:E12"/>
    <mergeCell ref="A6:A7"/>
    <mergeCell ref="B6:C6"/>
    <mergeCell ref="D6:E6"/>
  </mergeCells>
  <phoneticPr fontId="44" type="noConversion"/>
  <hyperlinks>
    <hyperlink ref="K5" r:id="rId1" display="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 xr:uid="{A48F0588-7423-4F67-81AD-A47CBDE8E7E3}"/>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U16"/>
  <sheetViews>
    <sheetView topLeftCell="E1" zoomScaleNormal="100" zoomScaleSheetLayoutView="66" workbookViewId="0">
      <selection activeCell="R3" sqref="R3:U3"/>
    </sheetView>
  </sheetViews>
  <sheetFormatPr baseColWidth="10" defaultColWidth="11.42578125" defaultRowHeight="15"/>
  <cols>
    <col min="1" max="1" width="27" customWidth="1"/>
    <col min="2" max="2" width="41.85546875" customWidth="1"/>
    <col min="3" max="3" width="59.140625" customWidth="1"/>
    <col min="4" max="4" width="46.7109375" customWidth="1"/>
    <col min="5" max="5" width="27.85546875" customWidth="1"/>
    <col min="7" max="7" width="0" hidden="1" customWidth="1"/>
    <col min="8" max="8" width="37.5703125" hidden="1" customWidth="1"/>
    <col min="9" max="9" width="23" hidden="1" customWidth="1"/>
    <col min="10" max="10" width="17.5703125" hidden="1" customWidth="1"/>
    <col min="11" max="11" width="21.140625" hidden="1" customWidth="1"/>
    <col min="12" max="12" width="11.42578125" hidden="1" customWidth="1"/>
    <col min="13" max="13" width="49.140625" hidden="1" customWidth="1"/>
    <col min="14" max="14" width="52.85546875" hidden="1" customWidth="1"/>
    <col min="15" max="15" width="20" hidden="1" customWidth="1"/>
    <col min="16" max="16" width="44" hidden="1" customWidth="1"/>
    <col min="18" max="18" width="81.140625" customWidth="1"/>
    <col min="19" max="19" width="35.7109375" customWidth="1"/>
    <col min="20" max="20" width="19.140625" customWidth="1"/>
    <col min="21" max="21" width="23.28515625" customWidth="1"/>
  </cols>
  <sheetData>
    <row r="2" spans="1:21" ht="15.75" thickBot="1"/>
    <row r="3" spans="1:21" ht="21" thickBot="1">
      <c r="A3" s="528" t="s">
        <v>175</v>
      </c>
      <c r="B3" s="528"/>
      <c r="C3" s="528"/>
      <c r="D3" s="528"/>
      <c r="E3" s="528"/>
      <c r="H3" s="543" t="s">
        <v>237</v>
      </c>
      <c r="I3" s="544"/>
      <c r="J3" s="544"/>
      <c r="K3" s="545"/>
      <c r="M3" s="546" t="s">
        <v>238</v>
      </c>
      <c r="N3" s="547"/>
      <c r="O3" s="547"/>
      <c r="P3" s="548"/>
      <c r="R3" s="262" t="s">
        <v>255</v>
      </c>
      <c r="S3" s="263"/>
      <c r="T3" s="263"/>
      <c r="U3" s="264"/>
    </row>
    <row r="4" spans="1:21" ht="60.75" customHeight="1" thickBot="1">
      <c r="A4" s="13" t="s">
        <v>1</v>
      </c>
      <c r="B4" s="14" t="s">
        <v>2</v>
      </c>
      <c r="C4" s="13" t="s">
        <v>3</v>
      </c>
      <c r="D4" s="15" t="s">
        <v>4</v>
      </c>
      <c r="E4" s="13" t="s">
        <v>149</v>
      </c>
      <c r="H4" s="68" t="s">
        <v>239</v>
      </c>
      <c r="I4" s="69" t="s">
        <v>240</v>
      </c>
      <c r="J4" s="69" t="s">
        <v>241</v>
      </c>
      <c r="K4" s="70" t="s">
        <v>242</v>
      </c>
      <c r="M4" s="112" t="s">
        <v>239</v>
      </c>
      <c r="N4" s="113" t="s">
        <v>240</v>
      </c>
      <c r="O4" s="113" t="s">
        <v>241</v>
      </c>
      <c r="P4" s="114" t="s">
        <v>242</v>
      </c>
      <c r="R4" s="106" t="s">
        <v>239</v>
      </c>
      <c r="S4" s="107" t="s">
        <v>240</v>
      </c>
      <c r="T4" s="107" t="s">
        <v>241</v>
      </c>
      <c r="U4" s="108" t="s">
        <v>242</v>
      </c>
    </row>
    <row r="5" spans="1:21" ht="105">
      <c r="A5" s="532" t="s">
        <v>176</v>
      </c>
      <c r="B5" s="16" t="s">
        <v>177</v>
      </c>
      <c r="C5" s="16" t="s">
        <v>178</v>
      </c>
      <c r="D5" s="16" t="s">
        <v>179</v>
      </c>
      <c r="E5" s="16" t="s">
        <v>180</v>
      </c>
      <c r="H5" s="115" t="s">
        <v>353</v>
      </c>
      <c r="I5" s="116" t="s">
        <v>243</v>
      </c>
      <c r="J5" s="117">
        <v>0</v>
      </c>
      <c r="K5" s="118" t="s">
        <v>354</v>
      </c>
      <c r="M5" s="97" t="s">
        <v>355</v>
      </c>
      <c r="N5" s="119" t="s">
        <v>665</v>
      </c>
      <c r="O5" s="99">
        <v>0</v>
      </c>
      <c r="P5" s="48" t="s">
        <v>666</v>
      </c>
      <c r="R5" s="199" t="s">
        <v>355</v>
      </c>
      <c r="S5" s="200" t="s">
        <v>667</v>
      </c>
      <c r="T5" s="201">
        <v>1</v>
      </c>
      <c r="U5" s="202" t="s">
        <v>247</v>
      </c>
    </row>
    <row r="6" spans="1:21" ht="105">
      <c r="A6" s="533"/>
      <c r="B6" s="16" t="s">
        <v>181</v>
      </c>
      <c r="C6" s="16" t="s">
        <v>182</v>
      </c>
      <c r="D6" s="16" t="s">
        <v>12</v>
      </c>
      <c r="E6" s="16" t="s">
        <v>183</v>
      </c>
      <c r="H6" s="82" t="s">
        <v>668</v>
      </c>
      <c r="I6" s="120" t="s">
        <v>669</v>
      </c>
      <c r="J6" s="121">
        <v>0</v>
      </c>
      <c r="K6" s="122" t="s">
        <v>356</v>
      </c>
      <c r="M6" s="49" t="s">
        <v>670</v>
      </c>
      <c r="N6" s="41" t="s">
        <v>357</v>
      </c>
      <c r="O6" s="47">
        <v>0</v>
      </c>
      <c r="P6" s="53" t="s">
        <v>671</v>
      </c>
      <c r="R6" s="49" t="s">
        <v>672</v>
      </c>
      <c r="S6" s="42" t="s">
        <v>673</v>
      </c>
      <c r="T6" s="47">
        <v>1</v>
      </c>
      <c r="U6" s="86" t="s">
        <v>247</v>
      </c>
    </row>
    <row r="7" spans="1:21" ht="178.5">
      <c r="A7" s="531" t="s">
        <v>184</v>
      </c>
      <c r="B7" s="16" t="s">
        <v>185</v>
      </c>
      <c r="C7" s="16" t="s">
        <v>186</v>
      </c>
      <c r="D7" s="16" t="s">
        <v>187</v>
      </c>
      <c r="E7" s="16" t="s">
        <v>188</v>
      </c>
      <c r="H7" s="82" t="s">
        <v>358</v>
      </c>
      <c r="I7" s="123" t="s">
        <v>359</v>
      </c>
      <c r="J7" s="121">
        <v>1</v>
      </c>
      <c r="K7" s="122" t="s">
        <v>360</v>
      </c>
      <c r="M7" s="49" t="s">
        <v>361</v>
      </c>
      <c r="N7" s="34" t="s">
        <v>243</v>
      </c>
      <c r="O7" s="47">
        <v>0</v>
      </c>
      <c r="P7" s="53" t="s">
        <v>362</v>
      </c>
      <c r="R7" s="49" t="s">
        <v>361</v>
      </c>
      <c r="S7" s="44" t="s">
        <v>243</v>
      </c>
      <c r="T7" s="47">
        <v>0</v>
      </c>
      <c r="U7" s="77" t="s">
        <v>362</v>
      </c>
    </row>
    <row r="8" spans="1:21" ht="120">
      <c r="A8" s="531"/>
      <c r="B8" s="16" t="s">
        <v>189</v>
      </c>
      <c r="C8" s="16" t="s">
        <v>190</v>
      </c>
      <c r="D8" s="16" t="s">
        <v>191</v>
      </c>
      <c r="E8" s="16" t="s">
        <v>188</v>
      </c>
      <c r="H8" s="82" t="s">
        <v>363</v>
      </c>
      <c r="I8" s="55" t="s">
        <v>364</v>
      </c>
      <c r="J8" s="121">
        <v>1</v>
      </c>
      <c r="K8" s="122" t="s">
        <v>247</v>
      </c>
      <c r="M8" s="76" t="s">
        <v>361</v>
      </c>
      <c r="N8" s="34" t="s">
        <v>243</v>
      </c>
      <c r="O8" s="47">
        <v>0</v>
      </c>
      <c r="P8" s="53" t="s">
        <v>362</v>
      </c>
      <c r="R8" s="49" t="s">
        <v>618</v>
      </c>
      <c r="S8" s="44" t="s">
        <v>243</v>
      </c>
      <c r="T8" s="47">
        <v>0</v>
      </c>
      <c r="U8" s="77" t="s">
        <v>362</v>
      </c>
    </row>
    <row r="9" spans="1:21" ht="255">
      <c r="A9" s="531"/>
      <c r="B9" s="16" t="s">
        <v>192</v>
      </c>
      <c r="C9" s="16" t="s">
        <v>193</v>
      </c>
      <c r="D9" s="16" t="s">
        <v>194</v>
      </c>
      <c r="E9" s="16" t="s">
        <v>188</v>
      </c>
      <c r="H9" s="82" t="s">
        <v>365</v>
      </c>
      <c r="I9" s="123" t="s">
        <v>366</v>
      </c>
      <c r="J9" s="84">
        <v>1</v>
      </c>
      <c r="K9" s="122" t="s">
        <v>244</v>
      </c>
      <c r="M9" s="49" t="s">
        <v>365</v>
      </c>
      <c r="N9" s="42" t="s">
        <v>367</v>
      </c>
      <c r="O9" s="47">
        <v>1</v>
      </c>
      <c r="P9" s="86" t="s">
        <v>247</v>
      </c>
      <c r="R9" s="76" t="s">
        <v>365</v>
      </c>
      <c r="S9" s="59" t="s">
        <v>619</v>
      </c>
      <c r="T9" s="47">
        <v>1</v>
      </c>
      <c r="U9" s="86" t="s">
        <v>244</v>
      </c>
    </row>
    <row r="10" spans="1:21" ht="302.25" customHeight="1">
      <c r="A10" s="531"/>
      <c r="B10" s="16" t="s">
        <v>195</v>
      </c>
      <c r="C10" s="16" t="s">
        <v>196</v>
      </c>
      <c r="D10" s="16" t="s">
        <v>194</v>
      </c>
      <c r="E10" s="16" t="s">
        <v>188</v>
      </c>
      <c r="H10" s="82" t="s">
        <v>368</v>
      </c>
      <c r="I10" s="123" t="s">
        <v>369</v>
      </c>
      <c r="J10" s="84">
        <v>0</v>
      </c>
      <c r="K10" s="122" t="s">
        <v>370</v>
      </c>
      <c r="M10" s="49" t="s">
        <v>674</v>
      </c>
      <c r="N10" s="55" t="s">
        <v>371</v>
      </c>
      <c r="O10" s="47">
        <v>1</v>
      </c>
      <c r="P10" s="86" t="s">
        <v>247</v>
      </c>
      <c r="R10" s="76" t="s">
        <v>620</v>
      </c>
      <c r="S10" s="124" t="s">
        <v>621</v>
      </c>
      <c r="T10" s="47">
        <v>0</v>
      </c>
      <c r="U10" s="77" t="s">
        <v>361</v>
      </c>
    </row>
    <row r="11" spans="1:21" ht="66.75" customHeight="1">
      <c r="A11" s="534" t="s">
        <v>197</v>
      </c>
      <c r="B11" s="537" t="s">
        <v>198</v>
      </c>
      <c r="C11" s="541" t="s">
        <v>199</v>
      </c>
      <c r="D11" s="541" t="s">
        <v>200</v>
      </c>
      <c r="E11" s="541" t="s">
        <v>180</v>
      </c>
      <c r="H11" s="443" t="s">
        <v>372</v>
      </c>
      <c r="I11" s="549" t="s">
        <v>373</v>
      </c>
      <c r="J11" s="551">
        <v>1</v>
      </c>
      <c r="K11" s="552" t="s">
        <v>247</v>
      </c>
      <c r="M11" s="553" t="s">
        <v>374</v>
      </c>
      <c r="N11" s="555" t="s">
        <v>243</v>
      </c>
      <c r="O11" s="524">
        <v>0</v>
      </c>
      <c r="P11" s="526" t="s">
        <v>375</v>
      </c>
      <c r="R11" s="455" t="s">
        <v>675</v>
      </c>
      <c r="S11" s="438" t="s">
        <v>581</v>
      </c>
      <c r="T11" s="440">
        <v>0</v>
      </c>
      <c r="U11" s="442" t="s">
        <v>375</v>
      </c>
    </row>
    <row r="12" spans="1:21" ht="34.5" customHeight="1">
      <c r="A12" s="535"/>
      <c r="B12" s="538"/>
      <c r="C12" s="542"/>
      <c r="D12" s="542"/>
      <c r="E12" s="542"/>
      <c r="H12" s="443"/>
      <c r="I12" s="550"/>
      <c r="J12" s="551"/>
      <c r="K12" s="552"/>
      <c r="M12" s="554"/>
      <c r="N12" s="556"/>
      <c r="O12" s="556"/>
      <c r="P12" s="557"/>
      <c r="R12" s="455"/>
      <c r="S12" s="439"/>
      <c r="T12" s="441"/>
      <c r="U12" s="442"/>
    </row>
    <row r="13" spans="1:21" ht="139.5" customHeight="1">
      <c r="A13" s="535"/>
      <c r="B13" s="538"/>
      <c r="C13" s="16" t="s">
        <v>201</v>
      </c>
      <c r="D13" s="16" t="s">
        <v>200</v>
      </c>
      <c r="E13" s="16" t="s">
        <v>202</v>
      </c>
      <c r="H13" s="126" t="s">
        <v>376</v>
      </c>
      <c r="I13" s="124" t="s">
        <v>373</v>
      </c>
      <c r="J13" s="84">
        <v>1</v>
      </c>
      <c r="K13" s="122" t="s">
        <v>247</v>
      </c>
      <c r="M13" s="49" t="s">
        <v>374</v>
      </c>
      <c r="N13" s="34" t="s">
        <v>243</v>
      </c>
      <c r="O13" s="34">
        <v>0</v>
      </c>
      <c r="P13" s="53" t="s">
        <v>375</v>
      </c>
      <c r="R13" s="49" t="s">
        <v>676</v>
      </c>
      <c r="S13" s="42" t="s">
        <v>580</v>
      </c>
      <c r="T13" s="47">
        <v>0</v>
      </c>
      <c r="U13" s="77" t="s">
        <v>375</v>
      </c>
    </row>
    <row r="14" spans="1:21" ht="86.25" customHeight="1">
      <c r="A14" s="536"/>
      <c r="B14" s="539"/>
      <c r="C14" s="16" t="s">
        <v>203</v>
      </c>
      <c r="D14" s="16" t="s">
        <v>200</v>
      </c>
      <c r="E14" s="16" t="s">
        <v>180</v>
      </c>
      <c r="H14" s="82" t="s">
        <v>377</v>
      </c>
      <c r="I14" s="124" t="s">
        <v>373</v>
      </c>
      <c r="J14" s="84">
        <v>1</v>
      </c>
      <c r="K14" s="122" t="s">
        <v>247</v>
      </c>
      <c r="M14" s="49" t="s">
        <v>374</v>
      </c>
      <c r="N14" s="34" t="s">
        <v>243</v>
      </c>
      <c r="O14" s="34">
        <v>0</v>
      </c>
      <c r="P14" s="53" t="s">
        <v>375</v>
      </c>
      <c r="R14" s="49" t="s">
        <v>677</v>
      </c>
      <c r="S14" s="42" t="s">
        <v>579</v>
      </c>
      <c r="T14" s="47">
        <v>1</v>
      </c>
      <c r="U14" s="77" t="s">
        <v>244</v>
      </c>
    </row>
    <row r="15" spans="1:21" ht="63" customHeight="1">
      <c r="A15" s="540" t="s">
        <v>204</v>
      </c>
      <c r="B15" s="529" t="s">
        <v>658</v>
      </c>
      <c r="C15" s="529" t="s">
        <v>659</v>
      </c>
      <c r="D15" s="530" t="s">
        <v>12</v>
      </c>
      <c r="E15" s="530" t="s">
        <v>205</v>
      </c>
      <c r="H15" s="443" t="s">
        <v>660</v>
      </c>
      <c r="I15" s="549" t="s">
        <v>378</v>
      </c>
      <c r="J15" s="560">
        <v>0</v>
      </c>
      <c r="K15" s="552" t="s">
        <v>661</v>
      </c>
      <c r="M15" s="438" t="s">
        <v>662</v>
      </c>
      <c r="N15" s="549" t="s">
        <v>378</v>
      </c>
      <c r="O15" s="440">
        <v>0</v>
      </c>
      <c r="P15" s="438" t="s">
        <v>663</v>
      </c>
      <c r="R15" s="515" t="s">
        <v>664</v>
      </c>
      <c r="S15" s="566" t="s">
        <v>378</v>
      </c>
      <c r="T15" s="440">
        <v>1</v>
      </c>
      <c r="U15" s="479" t="s">
        <v>247</v>
      </c>
    </row>
    <row r="16" spans="1:21" ht="51.75" customHeight="1" thickBot="1">
      <c r="A16" s="540"/>
      <c r="B16" s="529"/>
      <c r="C16" s="529"/>
      <c r="D16" s="530"/>
      <c r="E16" s="530" t="s">
        <v>205</v>
      </c>
      <c r="H16" s="558"/>
      <c r="I16" s="559"/>
      <c r="J16" s="561"/>
      <c r="K16" s="562"/>
      <c r="M16" s="512"/>
      <c r="N16" s="563"/>
      <c r="O16" s="513"/>
      <c r="P16" s="564"/>
      <c r="R16" s="565"/>
      <c r="S16" s="518"/>
      <c r="T16" s="513"/>
      <c r="U16" s="567"/>
    </row>
  </sheetData>
  <mergeCells count="40">
    <mergeCell ref="N15:N16"/>
    <mergeCell ref="O15:O16"/>
    <mergeCell ref="P15:P16"/>
    <mergeCell ref="R3:U3"/>
    <mergeCell ref="R15:R16"/>
    <mergeCell ref="S15:S16"/>
    <mergeCell ref="T15:T16"/>
    <mergeCell ref="U15:U16"/>
    <mergeCell ref="R11:R12"/>
    <mergeCell ref="S11:S12"/>
    <mergeCell ref="T11:T12"/>
    <mergeCell ref="U11:U12"/>
    <mergeCell ref="H15:H16"/>
    <mergeCell ref="I15:I16"/>
    <mergeCell ref="J15:J16"/>
    <mergeCell ref="K15:K16"/>
    <mergeCell ref="M15:M16"/>
    <mergeCell ref="H3:K3"/>
    <mergeCell ref="M3:P3"/>
    <mergeCell ref="H11:H12"/>
    <mergeCell ref="I11:I12"/>
    <mergeCell ref="J11:J12"/>
    <mergeCell ref="K11:K12"/>
    <mergeCell ref="M11:M12"/>
    <mergeCell ref="N11:N12"/>
    <mergeCell ref="O11:O12"/>
    <mergeCell ref="P11:P12"/>
    <mergeCell ref="A3:E3"/>
    <mergeCell ref="C15:C16"/>
    <mergeCell ref="D15:D16"/>
    <mergeCell ref="E15:E16"/>
    <mergeCell ref="A7:A10"/>
    <mergeCell ref="A5:A6"/>
    <mergeCell ref="B15:B16"/>
    <mergeCell ref="A11:A14"/>
    <mergeCell ref="B11:B14"/>
    <mergeCell ref="A15:A16"/>
    <mergeCell ref="C11:C12"/>
    <mergeCell ref="D11:D12"/>
    <mergeCell ref="E11:E12"/>
  </mergeCells>
  <phoneticPr fontId="44" type="noConversion"/>
  <hyperlinks>
    <hyperlink ref="I11" r:id="rId1" xr:uid="{8FC9B25C-B197-49AC-B500-F5DDF90228D2}"/>
    <hyperlink ref="I13" r:id="rId2" xr:uid="{92E20E1F-2B9A-4A8E-9E81-A20D438FD1F5}"/>
    <hyperlink ref="I14" r:id="rId3" xr:uid="{B6686219-BE33-4544-A8C0-0B7DC20ED37A}"/>
    <hyperlink ref="I8" r:id="rId4" xr:uid="{AC9966AA-D2ED-4B32-9E3C-EEA67440F93E}"/>
    <hyperlink ref="I15" r:id="rId5" xr:uid="{F89A0D37-DB58-40AE-846E-D55309312A56}"/>
    <hyperlink ref="N10" r:id="rId6" display="https://www.invima.gov.co/el-instituto/informacion-presupuestal/informes-financieros" xr:uid="{6EBA506D-8333-4A92-841A-291B34D427DC}"/>
    <hyperlink ref="N15" r:id="rId7" xr:uid="{643CC402-88AA-4073-9C45-24895E964547}"/>
    <hyperlink ref="S15" r:id="rId8" xr:uid="{D6161C9D-DA99-4BB4-9870-C1292A894A2A}"/>
    <hyperlink ref="S5" r:id="rId9" display="https://www.invima.gov.co/participa/participa_x000a__x000a_Correo de evidencias realizadas por la Dirección de  Dispositicos Médicos,10/09/2024, 07/10/2024, 12/11/2024, 03/12/2024, 23/12/2024 " xr:uid="{A8F2FEED-9BFD-4C92-8766-6EEA609FFF4A}"/>
    <hyperlink ref="S10" r:id="rId10" xr:uid="{C0DC74EF-653C-428B-BD1B-0350B4AF65B5}"/>
  </hyperlinks>
  <pageMargins left="0.7" right="0.7" top="0.75" bottom="0.75" header="0.3" footer="0.3"/>
  <pageSetup paperSize="9" scale="43"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sheetPr>
    <tabColor theme="0"/>
  </sheetPr>
  <dimension ref="B2:V17"/>
  <sheetViews>
    <sheetView workbookViewId="0">
      <selection activeCell="N11" sqref="N11"/>
    </sheetView>
  </sheetViews>
  <sheetFormatPr baseColWidth="10" defaultColWidth="11.42578125" defaultRowHeight="15"/>
  <cols>
    <col min="2" max="2" width="28.28515625" customWidth="1"/>
    <col min="3" max="3" width="33.28515625" customWidth="1"/>
    <col min="5" max="5" width="21.7109375" customWidth="1"/>
    <col min="6" max="6" width="25.42578125" customWidth="1"/>
    <col min="8" max="8" width="0" hidden="1" customWidth="1"/>
    <col min="9" max="9" width="38" hidden="1" customWidth="1"/>
    <col min="10" max="10" width="32.42578125" hidden="1" customWidth="1"/>
    <col min="11" max="11" width="28.85546875" hidden="1" customWidth="1"/>
    <col min="12" max="12" width="40.28515625" hidden="1" customWidth="1"/>
    <col min="13" max="13" width="0" hidden="1" customWidth="1"/>
    <col min="14" max="14" width="51.28515625" hidden="1" customWidth="1"/>
    <col min="15" max="15" width="36.28515625" hidden="1" customWidth="1"/>
    <col min="16" max="16" width="19.7109375" hidden="1" customWidth="1"/>
    <col min="17" max="17" width="38.7109375" hidden="1" customWidth="1"/>
    <col min="19" max="19" width="85.140625" customWidth="1"/>
    <col min="20" max="20" width="35.28515625" customWidth="1"/>
    <col min="21" max="21" width="21.7109375" customWidth="1"/>
    <col min="22" max="22" width="36" customWidth="1"/>
  </cols>
  <sheetData>
    <row r="2" spans="2:22" ht="15.75" thickBot="1"/>
    <row r="3" spans="2:22" ht="20.45" customHeight="1" thickBot="1">
      <c r="B3" s="568" t="s">
        <v>206</v>
      </c>
      <c r="C3" s="569"/>
      <c r="D3" s="569"/>
      <c r="E3" s="569"/>
      <c r="F3" s="570"/>
      <c r="I3" s="458" t="s">
        <v>237</v>
      </c>
      <c r="J3" s="459"/>
      <c r="K3" s="459"/>
      <c r="L3" s="460"/>
      <c r="N3" s="571" t="s">
        <v>238</v>
      </c>
      <c r="O3" s="572"/>
      <c r="P3" s="572"/>
      <c r="Q3" s="573"/>
      <c r="S3" s="262" t="s">
        <v>255</v>
      </c>
      <c r="T3" s="263"/>
      <c r="U3" s="263"/>
      <c r="V3" s="264"/>
    </row>
    <row r="4" spans="2:22" ht="48" thickBot="1">
      <c r="B4" s="26" t="s">
        <v>207</v>
      </c>
      <c r="C4" s="27" t="s">
        <v>208</v>
      </c>
      <c r="D4" s="26" t="s">
        <v>209</v>
      </c>
      <c r="E4" s="26" t="s">
        <v>210</v>
      </c>
      <c r="F4" s="26" t="s">
        <v>211</v>
      </c>
      <c r="I4" s="68" t="s">
        <v>239</v>
      </c>
      <c r="J4" s="69" t="s">
        <v>240</v>
      </c>
      <c r="K4" s="69" t="s">
        <v>241</v>
      </c>
      <c r="L4" s="70" t="s">
        <v>242</v>
      </c>
      <c r="N4" s="127" t="s">
        <v>239</v>
      </c>
      <c r="O4" s="128" t="s">
        <v>240</v>
      </c>
      <c r="P4" s="128" t="s">
        <v>241</v>
      </c>
      <c r="Q4" s="129" t="s">
        <v>242</v>
      </c>
      <c r="S4" s="109" t="s">
        <v>239</v>
      </c>
      <c r="T4" s="110" t="s">
        <v>240</v>
      </c>
      <c r="U4" s="110" t="s">
        <v>241</v>
      </c>
      <c r="V4" s="111" t="s">
        <v>242</v>
      </c>
    </row>
    <row r="5" spans="2:22" ht="81.75" customHeight="1">
      <c r="B5" s="28" t="s">
        <v>684</v>
      </c>
      <c r="C5" s="29" t="s">
        <v>212</v>
      </c>
      <c r="D5" s="30" t="s">
        <v>685</v>
      </c>
      <c r="E5" s="31" t="s">
        <v>213</v>
      </c>
      <c r="F5" s="31" t="s">
        <v>214</v>
      </c>
      <c r="I5" s="115" t="s">
        <v>686</v>
      </c>
      <c r="J5" s="130" t="s">
        <v>687</v>
      </c>
      <c r="K5" s="131">
        <v>0</v>
      </c>
      <c r="L5" s="132" t="s">
        <v>688</v>
      </c>
      <c r="N5" s="76" t="s">
        <v>689</v>
      </c>
      <c r="O5" s="34" t="s">
        <v>379</v>
      </c>
      <c r="P5" s="47">
        <v>1</v>
      </c>
      <c r="Q5" s="86" t="s">
        <v>244</v>
      </c>
      <c r="S5" s="45" t="s">
        <v>690</v>
      </c>
      <c r="T5" s="119" t="s">
        <v>567</v>
      </c>
      <c r="U5" s="99">
        <v>0</v>
      </c>
      <c r="V5" s="48" t="s">
        <v>568</v>
      </c>
    </row>
    <row r="6" spans="2:22" ht="127.5" customHeight="1">
      <c r="B6" s="32" t="s">
        <v>215</v>
      </c>
      <c r="C6" s="29" t="s">
        <v>212</v>
      </c>
      <c r="D6" s="30" t="s">
        <v>685</v>
      </c>
      <c r="E6" s="31" t="s">
        <v>216</v>
      </c>
      <c r="F6" s="31" t="s">
        <v>217</v>
      </c>
      <c r="I6" s="82" t="s">
        <v>380</v>
      </c>
      <c r="J6" s="133" t="s">
        <v>687</v>
      </c>
      <c r="K6" s="85">
        <v>0</v>
      </c>
      <c r="L6" s="134" t="s">
        <v>381</v>
      </c>
      <c r="N6" s="49" t="s">
        <v>691</v>
      </c>
      <c r="O6" s="34" t="s">
        <v>379</v>
      </c>
      <c r="P6" s="47">
        <v>0</v>
      </c>
      <c r="Q6" s="53" t="s">
        <v>692</v>
      </c>
      <c r="S6" s="49" t="s">
        <v>693</v>
      </c>
      <c r="T6" s="42" t="s">
        <v>569</v>
      </c>
      <c r="U6" s="47">
        <v>1</v>
      </c>
      <c r="V6" s="86" t="s">
        <v>244</v>
      </c>
    </row>
    <row r="7" spans="2:22" ht="267" customHeight="1">
      <c r="B7" s="32" t="s">
        <v>218</v>
      </c>
      <c r="C7" s="29" t="s">
        <v>219</v>
      </c>
      <c r="D7" s="30" t="s">
        <v>685</v>
      </c>
      <c r="E7" s="31" t="s">
        <v>220</v>
      </c>
      <c r="F7" s="31" t="s">
        <v>221</v>
      </c>
      <c r="I7" s="82" t="s">
        <v>694</v>
      </c>
      <c r="J7" s="125" t="s">
        <v>382</v>
      </c>
      <c r="K7" s="85">
        <v>0</v>
      </c>
      <c r="L7" s="134" t="s">
        <v>381</v>
      </c>
      <c r="N7" s="49" t="s">
        <v>695</v>
      </c>
      <c r="O7" s="42" t="s">
        <v>696</v>
      </c>
      <c r="P7" s="47">
        <v>0</v>
      </c>
      <c r="Q7" s="53" t="s">
        <v>681</v>
      </c>
      <c r="S7" s="49" t="s">
        <v>697</v>
      </c>
      <c r="T7" s="42" t="s">
        <v>570</v>
      </c>
      <c r="U7" s="47">
        <v>1</v>
      </c>
      <c r="V7" s="86" t="s">
        <v>244</v>
      </c>
    </row>
    <row r="8" spans="2:22" ht="146.25" customHeight="1">
      <c r="B8" s="32" t="s">
        <v>222</v>
      </c>
      <c r="C8" s="29" t="s">
        <v>219</v>
      </c>
      <c r="D8" s="30" t="s">
        <v>685</v>
      </c>
      <c r="E8" s="31" t="s">
        <v>213</v>
      </c>
      <c r="F8" s="31" t="s">
        <v>223</v>
      </c>
      <c r="I8" s="82" t="s">
        <v>698</v>
      </c>
      <c r="J8" s="123" t="s">
        <v>699</v>
      </c>
      <c r="K8" s="85">
        <v>0</v>
      </c>
      <c r="L8" s="134" t="s">
        <v>381</v>
      </c>
      <c r="N8" s="49" t="s">
        <v>700</v>
      </c>
      <c r="O8" s="42" t="s">
        <v>701</v>
      </c>
      <c r="P8" s="47">
        <v>0</v>
      </c>
      <c r="Q8" s="53" t="s">
        <v>681</v>
      </c>
      <c r="S8" s="49" t="s">
        <v>702</v>
      </c>
      <c r="T8" s="42" t="s">
        <v>571</v>
      </c>
      <c r="U8" s="47">
        <v>1</v>
      </c>
      <c r="V8" s="86" t="s">
        <v>244</v>
      </c>
    </row>
    <row r="9" spans="2:22" ht="85.5" customHeight="1">
      <c r="B9" s="32" t="s">
        <v>224</v>
      </c>
      <c r="C9" s="29" t="s">
        <v>703</v>
      </c>
      <c r="D9" s="30" t="s">
        <v>685</v>
      </c>
      <c r="E9" s="31" t="s">
        <v>213</v>
      </c>
      <c r="F9" s="31" t="s">
        <v>225</v>
      </c>
      <c r="I9" s="78" t="s">
        <v>704</v>
      </c>
      <c r="J9" s="123" t="s">
        <v>383</v>
      </c>
      <c r="K9" s="85">
        <v>0</v>
      </c>
      <c r="L9" s="134" t="s">
        <v>381</v>
      </c>
      <c r="N9" s="49" t="s">
        <v>705</v>
      </c>
      <c r="O9" s="42" t="s">
        <v>706</v>
      </c>
      <c r="P9" s="47">
        <v>0</v>
      </c>
      <c r="Q9" s="53" t="s">
        <v>681</v>
      </c>
      <c r="S9" s="49" t="s">
        <v>707</v>
      </c>
      <c r="T9" s="42" t="s">
        <v>572</v>
      </c>
      <c r="U9" s="47">
        <v>1</v>
      </c>
      <c r="V9" s="86" t="s">
        <v>244</v>
      </c>
    </row>
    <row r="10" spans="2:22" ht="162" customHeight="1">
      <c r="B10" s="32" t="s">
        <v>226</v>
      </c>
      <c r="C10" s="29" t="s">
        <v>219</v>
      </c>
      <c r="D10" s="30" t="s">
        <v>685</v>
      </c>
      <c r="E10" s="31" t="s">
        <v>220</v>
      </c>
      <c r="F10" s="31" t="s">
        <v>221</v>
      </c>
      <c r="I10" s="82" t="s">
        <v>708</v>
      </c>
      <c r="J10" s="135" t="s">
        <v>709</v>
      </c>
      <c r="K10" s="85">
        <v>0</v>
      </c>
      <c r="L10" s="134" t="s">
        <v>381</v>
      </c>
      <c r="N10" s="49" t="s">
        <v>710</v>
      </c>
      <c r="O10" s="42" t="s">
        <v>711</v>
      </c>
      <c r="P10" s="47">
        <v>0</v>
      </c>
      <c r="Q10" s="53" t="s">
        <v>681</v>
      </c>
      <c r="S10" s="49" t="s">
        <v>757</v>
      </c>
      <c r="T10" s="42" t="s">
        <v>573</v>
      </c>
      <c r="U10" s="47">
        <v>1</v>
      </c>
      <c r="V10" s="86" t="s">
        <v>574</v>
      </c>
    </row>
    <row r="11" spans="2:22" ht="220.5" customHeight="1">
      <c r="B11" s="32" t="s">
        <v>227</v>
      </c>
      <c r="C11" s="29" t="s">
        <v>712</v>
      </c>
      <c r="D11" s="30" t="s">
        <v>685</v>
      </c>
      <c r="E11" s="31" t="s">
        <v>220</v>
      </c>
      <c r="F11" s="31" t="s">
        <v>221</v>
      </c>
      <c r="I11" s="136" t="s">
        <v>384</v>
      </c>
      <c r="J11" s="125" t="s">
        <v>385</v>
      </c>
      <c r="K11" s="85">
        <v>0</v>
      </c>
      <c r="L11" s="134" t="s">
        <v>381</v>
      </c>
      <c r="N11" s="49" t="s">
        <v>713</v>
      </c>
      <c r="O11" s="42" t="s">
        <v>696</v>
      </c>
      <c r="P11" s="47">
        <v>0</v>
      </c>
      <c r="Q11" s="53" t="s">
        <v>681</v>
      </c>
      <c r="S11" s="49" t="s">
        <v>758</v>
      </c>
      <c r="T11" s="42" t="s">
        <v>575</v>
      </c>
      <c r="U11" s="47">
        <v>1</v>
      </c>
      <c r="V11" s="86" t="s">
        <v>574</v>
      </c>
    </row>
    <row r="12" spans="2:22" ht="306" customHeight="1">
      <c r="B12" s="28" t="s">
        <v>228</v>
      </c>
      <c r="C12" s="29" t="s">
        <v>714</v>
      </c>
      <c r="D12" s="30" t="s">
        <v>685</v>
      </c>
      <c r="E12" s="31" t="s">
        <v>220</v>
      </c>
      <c r="F12" s="31" t="s">
        <v>221</v>
      </c>
      <c r="I12" s="82" t="s">
        <v>386</v>
      </c>
      <c r="J12" s="81" t="s">
        <v>243</v>
      </c>
      <c r="K12" s="85">
        <v>0</v>
      </c>
      <c r="L12" s="134" t="s">
        <v>381</v>
      </c>
      <c r="N12" s="49" t="s">
        <v>715</v>
      </c>
      <c r="O12" s="42" t="s">
        <v>701</v>
      </c>
      <c r="P12" s="47">
        <v>0</v>
      </c>
      <c r="Q12" s="53" t="s">
        <v>681</v>
      </c>
      <c r="S12" s="49" t="s">
        <v>716</v>
      </c>
      <c r="T12" s="42" t="s">
        <v>717</v>
      </c>
      <c r="U12" s="47">
        <v>1</v>
      </c>
      <c r="V12" s="86" t="s">
        <v>574</v>
      </c>
    </row>
    <row r="13" spans="2:22" ht="81" customHeight="1">
      <c r="B13" s="32" t="s">
        <v>229</v>
      </c>
      <c r="C13" s="29" t="s">
        <v>714</v>
      </c>
      <c r="D13" s="30" t="s">
        <v>685</v>
      </c>
      <c r="E13" s="31" t="s">
        <v>220</v>
      </c>
      <c r="F13" s="31" t="s">
        <v>221</v>
      </c>
      <c r="I13" s="82" t="s">
        <v>386</v>
      </c>
      <c r="J13" s="81" t="s">
        <v>243</v>
      </c>
      <c r="K13" s="85">
        <v>0</v>
      </c>
      <c r="L13" s="134" t="s">
        <v>381</v>
      </c>
      <c r="N13" s="49" t="s">
        <v>718</v>
      </c>
      <c r="O13" s="42" t="s">
        <v>701</v>
      </c>
      <c r="P13" s="47">
        <v>0</v>
      </c>
      <c r="Q13" s="53" t="s">
        <v>681</v>
      </c>
      <c r="S13" s="49" t="s">
        <v>719</v>
      </c>
      <c r="T13" s="42" t="s">
        <v>720</v>
      </c>
      <c r="U13" s="47">
        <v>1</v>
      </c>
      <c r="V13" s="86" t="s">
        <v>574</v>
      </c>
    </row>
    <row r="14" spans="2:22" ht="76.5" customHeight="1">
      <c r="B14" s="32" t="s">
        <v>230</v>
      </c>
      <c r="C14" s="29" t="s">
        <v>231</v>
      </c>
      <c r="D14" s="30" t="s">
        <v>685</v>
      </c>
      <c r="E14" s="31" t="s">
        <v>220</v>
      </c>
      <c r="F14" s="31" t="s">
        <v>221</v>
      </c>
      <c r="I14" s="82" t="s">
        <v>387</v>
      </c>
      <c r="J14" s="81" t="s">
        <v>243</v>
      </c>
      <c r="K14" s="85">
        <v>0</v>
      </c>
      <c r="L14" s="134" t="s">
        <v>381</v>
      </c>
      <c r="N14" s="49" t="s">
        <v>721</v>
      </c>
      <c r="O14" s="42" t="s">
        <v>722</v>
      </c>
      <c r="P14" s="47">
        <v>0</v>
      </c>
      <c r="Q14" s="53" t="s">
        <v>681</v>
      </c>
      <c r="S14" s="49" t="s">
        <v>576</v>
      </c>
      <c r="T14" s="41" t="s">
        <v>577</v>
      </c>
      <c r="U14" s="47">
        <v>1</v>
      </c>
      <c r="V14" s="86" t="s">
        <v>574</v>
      </c>
    </row>
    <row r="15" spans="2:22" ht="123.75" customHeight="1">
      <c r="B15" s="33" t="s">
        <v>232</v>
      </c>
      <c r="C15" s="29" t="s">
        <v>233</v>
      </c>
      <c r="D15" s="30" t="s">
        <v>685</v>
      </c>
      <c r="E15" s="31" t="s">
        <v>220</v>
      </c>
      <c r="F15" s="31" t="s">
        <v>221</v>
      </c>
      <c r="I15" s="136" t="s">
        <v>656</v>
      </c>
      <c r="J15" s="81" t="s">
        <v>243</v>
      </c>
      <c r="K15" s="85">
        <v>0</v>
      </c>
      <c r="L15" s="134" t="s">
        <v>381</v>
      </c>
      <c r="N15" s="49" t="s">
        <v>388</v>
      </c>
      <c r="O15" s="42" t="s">
        <v>389</v>
      </c>
      <c r="P15" s="47">
        <v>0</v>
      </c>
      <c r="Q15" s="53" t="s">
        <v>723</v>
      </c>
      <c r="S15" s="49" t="s">
        <v>388</v>
      </c>
      <c r="T15" s="42" t="s">
        <v>724</v>
      </c>
      <c r="U15" s="47">
        <v>1</v>
      </c>
      <c r="V15" s="53" t="s">
        <v>725</v>
      </c>
    </row>
    <row r="16" spans="2:22" ht="96" customHeight="1">
      <c r="B16" s="32" t="s">
        <v>234</v>
      </c>
      <c r="C16" s="29" t="s">
        <v>726</v>
      </c>
      <c r="D16" s="30" t="s">
        <v>685</v>
      </c>
      <c r="E16" s="31" t="s">
        <v>220</v>
      </c>
      <c r="F16" s="31" t="s">
        <v>221</v>
      </c>
      <c r="I16" s="82" t="s">
        <v>390</v>
      </c>
      <c r="J16" s="55" t="s">
        <v>391</v>
      </c>
      <c r="K16" s="85">
        <v>0</v>
      </c>
      <c r="L16" s="134" t="s">
        <v>381</v>
      </c>
      <c r="N16" s="49" t="s">
        <v>727</v>
      </c>
      <c r="O16" s="42" t="s">
        <v>701</v>
      </c>
      <c r="P16" s="47">
        <v>0</v>
      </c>
      <c r="Q16" s="53" t="s">
        <v>681</v>
      </c>
      <c r="S16" s="49" t="s">
        <v>728</v>
      </c>
      <c r="T16" s="41" t="s">
        <v>578</v>
      </c>
      <c r="U16" s="47">
        <v>1</v>
      </c>
      <c r="V16" s="86" t="s">
        <v>244</v>
      </c>
    </row>
    <row r="17" spans="2:22" ht="73.5" customHeight="1" thickBot="1">
      <c r="B17" s="32" t="s">
        <v>235</v>
      </c>
      <c r="C17" s="29" t="s">
        <v>236</v>
      </c>
      <c r="D17" s="30" t="s">
        <v>685</v>
      </c>
      <c r="E17" s="31" t="s">
        <v>213</v>
      </c>
      <c r="F17" s="31" t="s">
        <v>225</v>
      </c>
      <c r="I17" s="89" t="s">
        <v>678</v>
      </c>
      <c r="J17" s="137" t="s">
        <v>679</v>
      </c>
      <c r="K17" s="91">
        <v>0</v>
      </c>
      <c r="L17" s="134" t="s">
        <v>381</v>
      </c>
      <c r="N17" s="93" t="s">
        <v>680</v>
      </c>
      <c r="O17" s="138" t="s">
        <v>679</v>
      </c>
      <c r="P17" s="47">
        <v>0</v>
      </c>
      <c r="Q17" s="139" t="s">
        <v>681</v>
      </c>
      <c r="S17" s="93" t="s">
        <v>682</v>
      </c>
      <c r="T17" s="138" t="s">
        <v>683</v>
      </c>
      <c r="U17" s="95">
        <v>1</v>
      </c>
      <c r="V17" s="96" t="s">
        <v>244</v>
      </c>
    </row>
  </sheetData>
  <mergeCells count="4">
    <mergeCell ref="B3:F3"/>
    <mergeCell ref="I3:L3"/>
    <mergeCell ref="N3:Q3"/>
    <mergeCell ref="S3:V3"/>
  </mergeCells>
  <hyperlinks>
    <hyperlink ref="J5" r:id="rId1"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7520987D-3731-4B4C-8ECF-B0A9F175FDF9}"/>
    <hyperlink ref="J6" r:id="rId2"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5FD83118-A7F8-408F-9CB2-3EE2AF600F23}"/>
    <hyperlink ref="J16" r:id="rId3" xr:uid="{C1839AA7-6441-48A4-964F-CF0E5D1F522F}"/>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67C-3664-4461-8443-6D59415D1423}">
  <dimension ref="A1:BC136"/>
  <sheetViews>
    <sheetView workbookViewId="0">
      <selection activeCell="C101" sqref="C101"/>
    </sheetView>
  </sheetViews>
  <sheetFormatPr baseColWidth="10" defaultColWidth="11.42578125" defaultRowHeight="11.25"/>
  <cols>
    <col min="1" max="1" width="1.140625" style="140" customWidth="1"/>
    <col min="2" max="2" width="13.28515625" style="140" customWidth="1"/>
    <col min="3" max="3" width="36.42578125" style="140" customWidth="1"/>
    <col min="4" max="4" width="22.42578125" style="140" customWidth="1"/>
    <col min="5" max="5" width="11.42578125" style="140"/>
    <col min="6" max="6" width="15.42578125" style="140" customWidth="1"/>
    <col min="7" max="7" width="13.42578125" style="140" customWidth="1"/>
    <col min="8" max="8" width="11.42578125" style="140"/>
    <col min="9" max="9" width="12.85546875" style="140" customWidth="1"/>
    <col min="10" max="10" width="11.42578125" style="140"/>
    <col min="11" max="12" width="14" style="140" customWidth="1"/>
    <col min="13" max="51" width="11.42578125" style="140"/>
    <col min="52" max="52" width="70.7109375" style="140" customWidth="1"/>
    <col min="53" max="16384" width="11.42578125" style="140"/>
  </cols>
  <sheetData>
    <row r="1" spans="1:55">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row>
    <row r="2" spans="1:55">
      <c r="A2" s="142"/>
      <c r="B2" s="143"/>
      <c r="C2" s="142"/>
      <c r="D2" s="142"/>
      <c r="E2" s="142"/>
      <c r="F2" s="142"/>
      <c r="G2" s="142"/>
      <c r="H2" s="142"/>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row>
    <row r="3" spans="1:55" ht="18" customHeight="1">
      <c r="A3" s="605" t="s">
        <v>392</v>
      </c>
      <c r="B3" s="605"/>
      <c r="C3" s="605"/>
      <c r="D3" s="605"/>
      <c r="E3" s="605"/>
      <c r="F3" s="605"/>
      <c r="G3" s="605"/>
      <c r="H3" s="605"/>
      <c r="I3" s="605"/>
      <c r="J3" s="605"/>
      <c r="K3" s="605"/>
      <c r="L3" s="605"/>
      <c r="M3" s="605"/>
      <c r="N3" s="605"/>
      <c r="O3" s="605"/>
      <c r="P3" s="605"/>
      <c r="Q3" s="605"/>
      <c r="R3" s="605"/>
      <c r="S3" s="605"/>
      <c r="T3" s="605"/>
      <c r="U3" s="605"/>
      <c r="V3" s="605"/>
      <c r="W3" s="605"/>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1"/>
      <c r="BC3" s="141"/>
    </row>
    <row r="4" spans="1:55" s="141" customFormat="1" ht="18" customHeight="1">
      <c r="A4" s="145"/>
      <c r="B4" s="145"/>
      <c r="C4" s="145"/>
      <c r="D4" s="145"/>
      <c r="E4" s="145"/>
      <c r="F4" s="145"/>
      <c r="G4" s="145"/>
      <c r="H4" s="145"/>
      <c r="I4" s="145"/>
      <c r="J4" s="145"/>
      <c r="K4" s="145"/>
      <c r="L4" s="145"/>
      <c r="M4" s="145"/>
      <c r="N4" s="145"/>
      <c r="O4" s="145"/>
      <c r="P4" s="145"/>
      <c r="Q4" s="145"/>
      <c r="R4" s="145"/>
      <c r="S4" s="145"/>
      <c r="T4" s="145"/>
      <c r="U4" s="145"/>
      <c r="V4" s="145"/>
      <c r="W4" s="145"/>
    </row>
    <row r="5" spans="1:55" hidden="1">
      <c r="A5" s="141"/>
      <c r="B5" s="141"/>
      <c r="C5" s="141"/>
      <c r="D5" s="141"/>
      <c r="E5" s="141"/>
      <c r="F5" s="141"/>
      <c r="G5" s="141"/>
      <c r="H5" s="141"/>
      <c r="I5" s="141"/>
      <c r="J5" s="141"/>
      <c r="K5" s="141"/>
      <c r="L5" s="141"/>
      <c r="M5" s="141"/>
      <c r="N5" s="141"/>
      <c r="O5" s="141"/>
      <c r="P5" s="141"/>
      <c r="Q5" s="141"/>
      <c r="R5" s="141"/>
      <c r="S5" s="141"/>
      <c r="T5" s="146"/>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row>
    <row r="6" spans="1:55" ht="13.5" hidden="1" customHeight="1">
      <c r="A6" s="605" t="s">
        <v>393</v>
      </c>
      <c r="B6" s="605"/>
      <c r="C6" s="605"/>
      <c r="D6" s="605"/>
      <c r="E6" s="605"/>
      <c r="F6" s="605"/>
      <c r="G6" s="605"/>
      <c r="H6" s="605"/>
      <c r="I6" s="605"/>
      <c r="J6" s="605"/>
      <c r="K6" s="605"/>
      <c r="L6" s="605"/>
      <c r="M6" s="605"/>
      <c r="N6" s="605"/>
      <c r="O6" s="605"/>
      <c r="P6" s="605"/>
      <c r="Q6" s="605"/>
      <c r="R6" s="605"/>
      <c r="S6" s="605"/>
      <c r="T6" s="605"/>
      <c r="U6" s="605"/>
      <c r="V6" s="605"/>
      <c r="W6" s="605"/>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1"/>
      <c r="BB6" s="141"/>
      <c r="BC6" s="141"/>
    </row>
    <row r="7" spans="1:55" s="142" customFormat="1" hidden="1">
      <c r="C7" s="143"/>
    </row>
    <row r="8" spans="1:55" hidden="1">
      <c r="B8" s="606"/>
      <c r="C8" s="606"/>
      <c r="D8" s="606"/>
      <c r="E8" s="606"/>
      <c r="F8" s="606"/>
      <c r="G8" s="606"/>
      <c r="H8" s="606"/>
      <c r="I8" s="606"/>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row>
    <row r="9" spans="1:55" ht="12" hidden="1" thickBot="1">
      <c r="A9" s="141"/>
      <c r="B9" s="141"/>
      <c r="C9" s="141"/>
      <c r="D9" s="141"/>
      <c r="E9" s="141"/>
      <c r="F9" s="141"/>
      <c r="G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row>
    <row r="10" spans="1:55" ht="36.75" hidden="1" customHeight="1" thickBot="1">
      <c r="A10" s="141"/>
      <c r="B10" s="141"/>
      <c r="C10" s="607"/>
      <c r="D10" s="607"/>
      <c r="E10" s="141"/>
      <c r="F10" s="141"/>
      <c r="G10" s="141"/>
      <c r="H10" s="608" t="s">
        <v>394</v>
      </c>
      <c r="I10" s="609"/>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row>
    <row r="11" spans="1:55" ht="12" hidden="1" thickBot="1">
      <c r="A11" s="141"/>
      <c r="B11" s="141"/>
      <c r="C11" s="148"/>
      <c r="D11" s="148"/>
      <c r="E11" s="141"/>
      <c r="F11" s="141"/>
      <c r="G11" s="141"/>
      <c r="H11" s="149" t="s">
        <v>395</v>
      </c>
      <c r="I11" s="149" t="s">
        <v>396</v>
      </c>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row>
    <row r="12" spans="1:55" ht="12" hidden="1" thickBot="1">
      <c r="A12" s="141"/>
      <c r="B12" s="141"/>
      <c r="C12" s="141"/>
      <c r="D12" s="141"/>
      <c r="E12" s="141"/>
      <c r="F12" s="141"/>
      <c r="G12" s="141"/>
      <c r="H12" s="149" t="s">
        <v>397</v>
      </c>
      <c r="I12" s="150"/>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row>
    <row r="13" spans="1:55" s="141" customFormat="1" hidden="1"/>
    <row r="14" spans="1:55" ht="8.25" hidden="1" customHeight="1">
      <c r="A14" s="141"/>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row>
    <row r="15" spans="1:55" hidden="1">
      <c r="A15" s="605" t="s">
        <v>398</v>
      </c>
      <c r="B15" s="605"/>
      <c r="C15" s="605"/>
      <c r="D15" s="605"/>
      <c r="E15" s="605"/>
      <c r="F15" s="605"/>
      <c r="G15" s="605"/>
      <c r="H15" s="605"/>
      <c r="I15" s="605"/>
      <c r="J15" s="605"/>
      <c r="K15" s="605"/>
      <c r="L15" s="605"/>
      <c r="M15" s="605"/>
      <c r="N15" s="605"/>
      <c r="O15" s="605"/>
      <c r="P15" s="605"/>
      <c r="Q15" s="605"/>
      <c r="R15" s="605"/>
      <c r="S15" s="605"/>
      <c r="T15" s="605"/>
      <c r="U15" s="605"/>
      <c r="V15" s="605"/>
      <c r="W15" s="605"/>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1"/>
      <c r="BB15" s="141"/>
      <c r="BC15" s="141"/>
    </row>
    <row r="16" spans="1:55" hidden="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row>
    <row r="17" spans="1:55" ht="0.75" hidden="1" customHeight="1" thickBot="1">
      <c r="B17" s="140" t="s">
        <v>399</v>
      </c>
      <c r="C17" s="140" t="s">
        <v>400</v>
      </c>
      <c r="D17" s="140" t="s">
        <v>401</v>
      </c>
      <c r="E17" s="140" t="s">
        <v>402</v>
      </c>
      <c r="F17" s="140" t="s">
        <v>403</v>
      </c>
      <c r="G17" s="140" t="s">
        <v>404</v>
      </c>
      <c r="H17" s="140" t="s">
        <v>405</v>
      </c>
      <c r="I17" s="140" t="s">
        <v>406</v>
      </c>
      <c r="J17" s="140" t="s">
        <v>407</v>
      </c>
      <c r="K17" s="140" t="s">
        <v>408</v>
      </c>
      <c r="L17" s="140" t="s">
        <v>409</v>
      </c>
      <c r="BA17" s="141"/>
      <c r="BB17" s="141"/>
    </row>
    <row r="18" spans="1:55" ht="48" hidden="1" customHeight="1" thickBot="1">
      <c r="B18" s="574" t="s">
        <v>410</v>
      </c>
      <c r="C18" s="575" t="s">
        <v>410</v>
      </c>
      <c r="D18" s="578" t="s">
        <v>29</v>
      </c>
      <c r="E18" s="579"/>
      <c r="F18" s="579"/>
      <c r="G18" s="579"/>
      <c r="H18" s="579"/>
      <c r="I18" s="579"/>
      <c r="J18" s="579"/>
      <c r="K18" s="579"/>
      <c r="L18" s="580"/>
      <c r="M18" s="141"/>
      <c r="N18" s="581" t="s">
        <v>411</v>
      </c>
      <c r="O18" s="582"/>
      <c r="P18" s="141"/>
      <c r="Q18" s="587" t="s">
        <v>412</v>
      </c>
      <c r="R18" s="588"/>
      <c r="S18" s="589"/>
      <c r="T18" s="596" t="s">
        <v>413</v>
      </c>
      <c r="U18" s="597"/>
      <c r="V18" s="598"/>
      <c r="W18" s="152"/>
      <c r="X18" s="596" t="s">
        <v>414</v>
      </c>
      <c r="Y18" s="621"/>
      <c r="Z18" s="596" t="s">
        <v>415</v>
      </c>
      <c r="AA18" s="621"/>
      <c r="AB18" s="596" t="s">
        <v>416</v>
      </c>
      <c r="AC18" s="621"/>
      <c r="AD18" s="152"/>
      <c r="AE18" s="596" t="s">
        <v>417</v>
      </c>
      <c r="AF18" s="621"/>
      <c r="AG18" s="141"/>
      <c r="AH18" s="587" t="s">
        <v>418</v>
      </c>
      <c r="AI18" s="588"/>
      <c r="AJ18" s="589"/>
      <c r="AK18" s="141"/>
      <c r="AL18" s="574" t="s">
        <v>419</v>
      </c>
      <c r="AM18" s="574"/>
      <c r="AN18" s="574"/>
      <c r="AO18" s="141"/>
      <c r="AP18" s="610" t="s">
        <v>420</v>
      </c>
      <c r="AQ18" s="610"/>
      <c r="AR18" s="141"/>
      <c r="AS18" s="611" t="s">
        <v>421</v>
      </c>
      <c r="AT18" s="612"/>
      <c r="AU18" s="141"/>
      <c r="AV18" s="611" t="s">
        <v>422</v>
      </c>
      <c r="AW18" s="612"/>
      <c r="AX18" s="141"/>
      <c r="AY18" s="613" t="s">
        <v>423</v>
      </c>
      <c r="AZ18" s="614"/>
      <c r="BA18" s="141"/>
      <c r="BB18" s="141"/>
      <c r="BC18" s="141"/>
    </row>
    <row r="19" spans="1:55" ht="15.75" hidden="1" customHeight="1" thickBot="1">
      <c r="A19" s="141"/>
      <c r="B19" s="574"/>
      <c r="C19" s="576"/>
      <c r="D19" s="587" t="s">
        <v>424</v>
      </c>
      <c r="E19" s="588"/>
      <c r="F19" s="588"/>
      <c r="G19" s="588"/>
      <c r="H19" s="588"/>
      <c r="I19" s="589"/>
      <c r="J19" s="575" t="s">
        <v>425</v>
      </c>
      <c r="K19" s="575" t="s">
        <v>426</v>
      </c>
      <c r="L19" s="574" t="s">
        <v>427</v>
      </c>
      <c r="M19" s="141"/>
      <c r="N19" s="583"/>
      <c r="O19" s="584"/>
      <c r="P19" s="141"/>
      <c r="Q19" s="590"/>
      <c r="R19" s="591"/>
      <c r="S19" s="592"/>
      <c r="T19" s="599"/>
      <c r="U19" s="600"/>
      <c r="V19" s="601"/>
      <c r="W19" s="152"/>
      <c r="X19" s="622"/>
      <c r="Y19" s="623"/>
      <c r="Z19" s="622"/>
      <c r="AA19" s="623"/>
      <c r="AB19" s="622"/>
      <c r="AC19" s="623"/>
      <c r="AD19" s="152"/>
      <c r="AE19" s="626"/>
      <c r="AF19" s="627"/>
      <c r="AG19" s="141"/>
      <c r="AH19" s="590"/>
      <c r="AI19" s="591"/>
      <c r="AJ19" s="592"/>
      <c r="AK19" s="141"/>
      <c r="AL19" s="574"/>
      <c r="AM19" s="574"/>
      <c r="AN19" s="574"/>
      <c r="AO19" s="141"/>
      <c r="AP19" s="154" t="s">
        <v>395</v>
      </c>
      <c r="AQ19" s="154" t="s">
        <v>396</v>
      </c>
      <c r="AR19" s="141"/>
      <c r="AS19" s="154" t="s">
        <v>395</v>
      </c>
      <c r="AT19" s="154" t="s">
        <v>396</v>
      </c>
      <c r="AU19" s="141"/>
      <c r="AV19" s="613">
        <v>0</v>
      </c>
      <c r="AW19" s="614"/>
      <c r="AX19" s="141"/>
      <c r="AY19" s="615"/>
      <c r="AZ19" s="616"/>
      <c r="BA19" s="141"/>
      <c r="BB19" s="141"/>
      <c r="BC19" s="141"/>
    </row>
    <row r="20" spans="1:55" ht="12" hidden="1" thickBot="1">
      <c r="A20" s="141"/>
      <c r="B20" s="574"/>
      <c r="C20" s="576"/>
      <c r="D20" s="593"/>
      <c r="E20" s="594"/>
      <c r="F20" s="594"/>
      <c r="G20" s="594"/>
      <c r="H20" s="594"/>
      <c r="I20" s="595"/>
      <c r="J20" s="576"/>
      <c r="K20" s="576"/>
      <c r="L20" s="574"/>
      <c r="M20" s="141"/>
      <c r="N20" s="583"/>
      <c r="O20" s="584"/>
      <c r="P20" s="141"/>
      <c r="Q20" s="593"/>
      <c r="R20" s="594"/>
      <c r="S20" s="595"/>
      <c r="T20" s="602"/>
      <c r="U20" s="603"/>
      <c r="V20" s="604"/>
      <c r="W20" s="152"/>
      <c r="X20" s="624"/>
      <c r="Y20" s="625"/>
      <c r="Z20" s="624"/>
      <c r="AA20" s="625"/>
      <c r="AB20" s="624"/>
      <c r="AC20" s="625"/>
      <c r="AD20" s="152"/>
      <c r="AE20" s="628"/>
      <c r="AF20" s="629"/>
      <c r="AG20" s="141"/>
      <c r="AH20" s="593"/>
      <c r="AI20" s="594"/>
      <c r="AJ20" s="595"/>
      <c r="AK20" s="141"/>
      <c r="AL20" s="574"/>
      <c r="AM20" s="574"/>
      <c r="AN20" s="574"/>
      <c r="AO20" s="141"/>
      <c r="AP20" s="156"/>
      <c r="AQ20" s="156"/>
      <c r="AR20" s="141"/>
      <c r="AS20" s="156"/>
      <c r="AT20" s="157" t="s">
        <v>397</v>
      </c>
      <c r="AU20" s="141"/>
      <c r="AV20" s="617"/>
      <c r="AW20" s="618"/>
      <c r="AY20" s="617"/>
      <c r="AZ20" s="618"/>
      <c r="BA20" s="141"/>
      <c r="BB20" s="141"/>
      <c r="BC20" s="141"/>
    </row>
    <row r="21" spans="1:55" ht="23.25" hidden="1" thickBot="1">
      <c r="A21" s="141"/>
      <c r="B21" s="574"/>
      <c r="C21" s="577"/>
      <c r="D21" s="151" t="s">
        <v>428</v>
      </c>
      <c r="E21" s="151" t="s">
        <v>429</v>
      </c>
      <c r="F21" s="151" t="s">
        <v>430</v>
      </c>
      <c r="G21" s="151" t="s">
        <v>431</v>
      </c>
      <c r="H21" s="151" t="s">
        <v>432</v>
      </c>
      <c r="I21" s="151" t="s">
        <v>433</v>
      </c>
      <c r="J21" s="577"/>
      <c r="K21" s="577"/>
      <c r="L21" s="574"/>
      <c r="M21" s="141"/>
      <c r="N21" s="585"/>
      <c r="O21" s="586"/>
      <c r="P21" s="141"/>
      <c r="Q21" s="151" t="s">
        <v>434</v>
      </c>
      <c r="R21" s="151" t="s">
        <v>395</v>
      </c>
      <c r="S21" s="155" t="s">
        <v>396</v>
      </c>
      <c r="T21" s="151" t="s">
        <v>434</v>
      </c>
      <c r="U21" s="151" t="s">
        <v>395</v>
      </c>
      <c r="V21" s="155" t="s">
        <v>396</v>
      </c>
      <c r="W21" s="159"/>
      <c r="X21" s="154" t="s">
        <v>395</v>
      </c>
      <c r="Y21" s="154" t="s">
        <v>396</v>
      </c>
      <c r="Z21" s="154" t="s">
        <v>395</v>
      </c>
      <c r="AA21" s="154" t="s">
        <v>396</v>
      </c>
      <c r="AB21" s="154" t="s">
        <v>395</v>
      </c>
      <c r="AC21" s="154" t="s">
        <v>396</v>
      </c>
      <c r="AD21" s="159"/>
      <c r="AE21" s="151" t="s">
        <v>395</v>
      </c>
      <c r="AF21" s="151" t="s">
        <v>396</v>
      </c>
      <c r="AG21" s="141"/>
      <c r="AH21" s="151" t="s">
        <v>434</v>
      </c>
      <c r="AI21" s="151" t="s">
        <v>395</v>
      </c>
      <c r="AJ21" s="155" t="s">
        <v>396</v>
      </c>
      <c r="AK21" s="141"/>
      <c r="AL21" s="151" t="s">
        <v>434</v>
      </c>
      <c r="AM21" s="151" t="s">
        <v>395</v>
      </c>
      <c r="AN21" s="151" t="s">
        <v>396</v>
      </c>
      <c r="AO21" s="141"/>
      <c r="AP21" s="141"/>
      <c r="AQ21" s="141"/>
      <c r="AR21" s="141"/>
      <c r="AS21" s="141"/>
      <c r="AT21" s="141"/>
      <c r="AU21" s="141"/>
      <c r="AV21" s="141"/>
      <c r="AW21" s="141"/>
      <c r="AX21" s="141"/>
      <c r="AY21" s="619"/>
      <c r="AZ21" s="620"/>
      <c r="BA21" s="141"/>
      <c r="BB21" s="141"/>
      <c r="BC21" s="141"/>
    </row>
    <row r="22" spans="1:55" ht="174.75" hidden="1" customHeight="1" thickBot="1">
      <c r="A22" s="141"/>
      <c r="B22" s="154" t="s">
        <v>435</v>
      </c>
      <c r="C22" s="153" t="s">
        <v>436</v>
      </c>
      <c r="D22" s="151" t="s">
        <v>437</v>
      </c>
      <c r="E22" s="151" t="s">
        <v>437</v>
      </c>
      <c r="F22" s="151" t="s">
        <v>437</v>
      </c>
      <c r="G22" s="151" t="s">
        <v>437</v>
      </c>
      <c r="H22" s="151" t="s">
        <v>437</v>
      </c>
      <c r="I22" s="151" t="s">
        <v>437</v>
      </c>
      <c r="J22" s="151" t="s">
        <v>438</v>
      </c>
      <c r="K22" s="151" t="s">
        <v>437</v>
      </c>
      <c r="L22" s="151" t="s">
        <v>437</v>
      </c>
      <c r="M22" s="141"/>
      <c r="N22" s="578" t="s">
        <v>397</v>
      </c>
      <c r="O22" s="580"/>
      <c r="P22" s="141"/>
      <c r="Q22" s="151" t="s">
        <v>437</v>
      </c>
      <c r="R22" s="155" t="s">
        <v>397</v>
      </c>
      <c r="S22" s="155" t="s">
        <v>437</v>
      </c>
      <c r="T22" s="154" t="s">
        <v>437</v>
      </c>
      <c r="U22" s="154" t="s">
        <v>397</v>
      </c>
      <c r="V22" s="154" t="s">
        <v>437</v>
      </c>
      <c r="W22" s="141"/>
      <c r="X22" s="154" t="s">
        <v>397</v>
      </c>
      <c r="Y22" s="154" t="s">
        <v>437</v>
      </c>
      <c r="Z22" s="154" t="s">
        <v>397</v>
      </c>
      <c r="AA22" s="154" t="s">
        <v>437</v>
      </c>
      <c r="AB22" s="154" t="s">
        <v>397</v>
      </c>
      <c r="AC22" s="154" t="s">
        <v>437</v>
      </c>
      <c r="AD22" s="141"/>
      <c r="AE22" s="154" t="s">
        <v>437</v>
      </c>
      <c r="AF22" s="154" t="s">
        <v>437</v>
      </c>
      <c r="AG22" s="141"/>
      <c r="AH22" s="154" t="s">
        <v>437</v>
      </c>
      <c r="AI22" s="154" t="s">
        <v>437</v>
      </c>
      <c r="AJ22" s="154" t="s">
        <v>397</v>
      </c>
      <c r="AK22" s="141"/>
      <c r="AL22" s="154" t="s">
        <v>437</v>
      </c>
      <c r="AM22" s="154" t="s">
        <v>437</v>
      </c>
      <c r="AN22" s="154" t="s">
        <v>397</v>
      </c>
      <c r="AO22" s="141"/>
      <c r="AP22" s="141"/>
      <c r="AQ22" s="141"/>
      <c r="AR22" s="141"/>
      <c r="AS22" s="141"/>
      <c r="AT22" s="141"/>
      <c r="AU22" s="141"/>
      <c r="AV22" s="141"/>
      <c r="AW22" s="141"/>
      <c r="AX22" s="141"/>
      <c r="AY22" s="611" t="s">
        <v>439</v>
      </c>
      <c r="AZ22" s="630"/>
      <c r="BA22" s="141"/>
      <c r="BB22" s="141"/>
      <c r="BC22" s="141"/>
    </row>
    <row r="23" spans="1:55" ht="124.5" hidden="1" customHeight="1" thickBot="1">
      <c r="A23" s="141"/>
      <c r="B23" s="154" t="s">
        <v>440</v>
      </c>
      <c r="C23" s="160" t="s">
        <v>441</v>
      </c>
      <c r="D23" s="151" t="s">
        <v>437</v>
      </c>
      <c r="E23" s="151" t="s">
        <v>437</v>
      </c>
      <c r="F23" s="151" t="s">
        <v>437</v>
      </c>
      <c r="G23" s="151" t="s">
        <v>437</v>
      </c>
      <c r="H23" s="151" t="s">
        <v>437</v>
      </c>
      <c r="I23" s="151" t="s">
        <v>437</v>
      </c>
      <c r="J23" s="151" t="s">
        <v>442</v>
      </c>
      <c r="K23" s="151" t="s">
        <v>437</v>
      </c>
      <c r="L23" s="151" t="s">
        <v>437</v>
      </c>
      <c r="M23" s="141"/>
      <c r="N23" s="578" t="s">
        <v>397</v>
      </c>
      <c r="O23" s="580"/>
      <c r="P23" s="141"/>
      <c r="Q23" s="158" t="s">
        <v>437</v>
      </c>
      <c r="R23" s="155" t="s">
        <v>397</v>
      </c>
      <c r="S23" s="155" t="s">
        <v>437</v>
      </c>
      <c r="T23" s="154" t="s">
        <v>437</v>
      </c>
      <c r="U23" s="154" t="s">
        <v>397</v>
      </c>
      <c r="V23" s="154" t="s">
        <v>437</v>
      </c>
      <c r="W23" s="141"/>
      <c r="X23" s="154" t="s">
        <v>397</v>
      </c>
      <c r="Y23" s="154" t="s">
        <v>437</v>
      </c>
      <c r="Z23" s="154" t="s">
        <v>397</v>
      </c>
      <c r="AA23" s="154" t="s">
        <v>437</v>
      </c>
      <c r="AB23" s="154" t="s">
        <v>397</v>
      </c>
      <c r="AC23" s="154" t="s">
        <v>437</v>
      </c>
      <c r="AD23" s="141"/>
      <c r="AE23" s="154" t="s">
        <v>437</v>
      </c>
      <c r="AF23" s="154" t="s">
        <v>437</v>
      </c>
      <c r="AG23" s="141"/>
      <c r="AH23" s="154" t="s">
        <v>437</v>
      </c>
      <c r="AI23" s="154" t="s">
        <v>437</v>
      </c>
      <c r="AJ23" s="154" t="s">
        <v>397</v>
      </c>
      <c r="AK23" s="141"/>
      <c r="AL23" s="154" t="s">
        <v>437</v>
      </c>
      <c r="AM23" s="154" t="s">
        <v>437</v>
      </c>
      <c r="AN23" s="154" t="s">
        <v>397</v>
      </c>
      <c r="AO23" s="141"/>
      <c r="AP23" s="141"/>
      <c r="AQ23" s="141"/>
      <c r="AR23" s="141"/>
      <c r="AS23" s="141"/>
      <c r="AT23" s="141"/>
      <c r="AU23" s="141"/>
      <c r="AV23" s="141"/>
      <c r="AW23" s="141"/>
      <c r="AX23" s="141"/>
      <c r="AY23" s="611" t="s">
        <v>443</v>
      </c>
      <c r="AZ23" s="630"/>
      <c r="BA23" s="141"/>
      <c r="BB23" s="141"/>
      <c r="BC23" s="141"/>
    </row>
    <row r="24" spans="1:55" ht="137.25" hidden="1" customHeight="1" thickBot="1">
      <c r="A24" s="141"/>
      <c r="B24" s="154" t="s">
        <v>444</v>
      </c>
      <c r="C24" s="160" t="s">
        <v>445</v>
      </c>
      <c r="D24" s="151" t="s">
        <v>437</v>
      </c>
      <c r="E24" s="151" t="s">
        <v>437</v>
      </c>
      <c r="F24" s="151" t="s">
        <v>437</v>
      </c>
      <c r="G24" s="151" t="s">
        <v>437</v>
      </c>
      <c r="H24" s="151" t="s">
        <v>437</v>
      </c>
      <c r="I24" s="151" t="s">
        <v>437</v>
      </c>
      <c r="J24" s="151" t="s">
        <v>446</v>
      </c>
      <c r="K24" s="151" t="s">
        <v>437</v>
      </c>
      <c r="L24" s="151" t="s">
        <v>437</v>
      </c>
      <c r="M24" s="141"/>
      <c r="N24" s="578" t="s">
        <v>397</v>
      </c>
      <c r="O24" s="580"/>
      <c r="P24" s="141"/>
      <c r="Q24" s="158" t="s">
        <v>437</v>
      </c>
      <c r="R24" s="155" t="s">
        <v>397</v>
      </c>
      <c r="S24" s="155" t="s">
        <v>437</v>
      </c>
      <c r="T24" s="154" t="s">
        <v>437</v>
      </c>
      <c r="U24" s="154" t="s">
        <v>397</v>
      </c>
      <c r="V24" s="154" t="s">
        <v>437</v>
      </c>
      <c r="W24" s="141"/>
      <c r="X24" s="154" t="s">
        <v>397</v>
      </c>
      <c r="Y24" s="154" t="s">
        <v>437</v>
      </c>
      <c r="Z24" s="154" t="s">
        <v>397</v>
      </c>
      <c r="AA24" s="154" t="s">
        <v>437</v>
      </c>
      <c r="AB24" s="154" t="s">
        <v>397</v>
      </c>
      <c r="AC24" s="154" t="s">
        <v>437</v>
      </c>
      <c r="AD24" s="141"/>
      <c r="AE24" s="154" t="s">
        <v>437</v>
      </c>
      <c r="AF24" s="154" t="s">
        <v>437</v>
      </c>
      <c r="AG24" s="141"/>
      <c r="AH24" s="154" t="s">
        <v>437</v>
      </c>
      <c r="AI24" s="154" t="s">
        <v>437</v>
      </c>
      <c r="AJ24" s="154" t="s">
        <v>397</v>
      </c>
      <c r="AK24" s="141"/>
      <c r="AL24" s="154" t="s">
        <v>437</v>
      </c>
      <c r="AM24" s="154" t="s">
        <v>437</v>
      </c>
      <c r="AN24" s="154" t="s">
        <v>397</v>
      </c>
      <c r="AO24" s="141"/>
      <c r="AP24" s="141"/>
      <c r="AQ24" s="141"/>
      <c r="AR24" s="141"/>
      <c r="AS24" s="141"/>
      <c r="AT24" s="141"/>
      <c r="AU24" s="141"/>
      <c r="AV24" s="141"/>
      <c r="AW24" s="141"/>
      <c r="AX24" s="141"/>
      <c r="AY24" s="611" t="s">
        <v>447</v>
      </c>
      <c r="AZ24" s="630"/>
      <c r="BA24" s="141"/>
      <c r="BB24" s="141"/>
      <c r="BC24" s="141"/>
    </row>
    <row r="25" spans="1:55" ht="121.5" hidden="1" customHeight="1" thickBot="1">
      <c r="A25" s="141"/>
      <c r="B25" s="154" t="s">
        <v>448</v>
      </c>
      <c r="C25" s="160" t="s">
        <v>449</v>
      </c>
      <c r="D25" s="151" t="s">
        <v>437</v>
      </c>
      <c r="E25" s="151" t="s">
        <v>437</v>
      </c>
      <c r="F25" s="151" t="s">
        <v>437</v>
      </c>
      <c r="G25" s="151" t="s">
        <v>437</v>
      </c>
      <c r="H25" s="151" t="s">
        <v>437</v>
      </c>
      <c r="I25" s="151" t="s">
        <v>437</v>
      </c>
      <c r="J25" s="151" t="s">
        <v>450</v>
      </c>
      <c r="K25" s="151" t="s">
        <v>437</v>
      </c>
      <c r="L25" s="151" t="s">
        <v>437</v>
      </c>
      <c r="M25" s="141"/>
      <c r="N25" s="578" t="s">
        <v>397</v>
      </c>
      <c r="O25" s="580"/>
      <c r="P25" s="141"/>
      <c r="Q25" s="158" t="s">
        <v>437</v>
      </c>
      <c r="R25" s="155" t="s">
        <v>397</v>
      </c>
      <c r="S25" s="155" t="s">
        <v>437</v>
      </c>
      <c r="T25" s="154" t="s">
        <v>437</v>
      </c>
      <c r="U25" s="154" t="s">
        <v>397</v>
      </c>
      <c r="V25" s="154" t="s">
        <v>437</v>
      </c>
      <c r="W25" s="141"/>
      <c r="X25" s="154" t="s">
        <v>397</v>
      </c>
      <c r="Y25" s="154" t="s">
        <v>437</v>
      </c>
      <c r="Z25" s="154" t="s">
        <v>397</v>
      </c>
      <c r="AA25" s="154" t="s">
        <v>437</v>
      </c>
      <c r="AB25" s="154" t="s">
        <v>397</v>
      </c>
      <c r="AC25" s="154" t="s">
        <v>437</v>
      </c>
      <c r="AD25" s="141"/>
      <c r="AE25" s="154" t="s">
        <v>437</v>
      </c>
      <c r="AF25" s="154" t="s">
        <v>437</v>
      </c>
      <c r="AG25" s="141"/>
      <c r="AH25" s="154" t="s">
        <v>437</v>
      </c>
      <c r="AI25" s="154" t="s">
        <v>437</v>
      </c>
      <c r="AJ25" s="154" t="s">
        <v>397</v>
      </c>
      <c r="AK25" s="141"/>
      <c r="AL25" s="154" t="s">
        <v>437</v>
      </c>
      <c r="AM25" s="154" t="s">
        <v>437</v>
      </c>
      <c r="AN25" s="154" t="s">
        <v>397</v>
      </c>
      <c r="AO25" s="141"/>
      <c r="AP25" s="141"/>
      <c r="AQ25" s="141"/>
      <c r="AR25" s="141"/>
      <c r="AS25" s="141"/>
      <c r="AT25" s="141"/>
      <c r="AU25" s="141"/>
      <c r="AV25" s="141"/>
      <c r="AW25" s="141"/>
      <c r="AX25" s="141"/>
      <c r="AY25" s="611" t="s">
        <v>451</v>
      </c>
      <c r="AZ25" s="630"/>
      <c r="BA25" s="141"/>
      <c r="BB25" s="141"/>
      <c r="BC25" s="141"/>
    </row>
    <row r="26" spans="1:55" ht="120.75" hidden="1" customHeight="1" thickBot="1">
      <c r="A26" s="141"/>
      <c r="B26" s="154" t="s">
        <v>452</v>
      </c>
      <c r="C26" s="160" t="s">
        <v>453</v>
      </c>
      <c r="D26" s="151" t="s">
        <v>437</v>
      </c>
      <c r="E26" s="151" t="s">
        <v>437</v>
      </c>
      <c r="F26" s="151" t="s">
        <v>437</v>
      </c>
      <c r="G26" s="151" t="s">
        <v>437</v>
      </c>
      <c r="H26" s="151" t="s">
        <v>437</v>
      </c>
      <c r="I26" s="151" t="s">
        <v>454</v>
      </c>
      <c r="J26" s="151" t="s">
        <v>437</v>
      </c>
      <c r="K26" s="151" t="s">
        <v>437</v>
      </c>
      <c r="L26" s="151" t="s">
        <v>437</v>
      </c>
      <c r="M26" s="141"/>
      <c r="N26" s="578" t="s">
        <v>397</v>
      </c>
      <c r="O26" s="580"/>
      <c r="P26" s="141"/>
      <c r="Q26" s="158" t="s">
        <v>437</v>
      </c>
      <c r="R26" s="155" t="s">
        <v>397</v>
      </c>
      <c r="S26" s="155" t="s">
        <v>437</v>
      </c>
      <c r="T26" s="154" t="s">
        <v>437</v>
      </c>
      <c r="U26" s="154" t="s">
        <v>397</v>
      </c>
      <c r="V26" s="154" t="s">
        <v>437</v>
      </c>
      <c r="W26" s="141"/>
      <c r="X26" s="154" t="s">
        <v>397</v>
      </c>
      <c r="Y26" s="154" t="s">
        <v>437</v>
      </c>
      <c r="Z26" s="154" t="s">
        <v>397</v>
      </c>
      <c r="AA26" s="154" t="s">
        <v>437</v>
      </c>
      <c r="AB26" s="154" t="s">
        <v>397</v>
      </c>
      <c r="AC26" s="154" t="s">
        <v>437</v>
      </c>
      <c r="AD26" s="141"/>
      <c r="AE26" s="154" t="s">
        <v>437</v>
      </c>
      <c r="AF26" s="154" t="s">
        <v>437</v>
      </c>
      <c r="AG26" s="141"/>
      <c r="AH26" s="154" t="s">
        <v>437</v>
      </c>
      <c r="AI26" s="154" t="s">
        <v>437</v>
      </c>
      <c r="AJ26" s="154" t="s">
        <v>397</v>
      </c>
      <c r="AK26" s="141"/>
      <c r="AL26" s="154" t="s">
        <v>437</v>
      </c>
      <c r="AM26" s="154" t="s">
        <v>437</v>
      </c>
      <c r="AN26" s="154" t="s">
        <v>397</v>
      </c>
      <c r="AO26" s="141"/>
      <c r="AP26" s="141"/>
      <c r="AQ26" s="141"/>
      <c r="AR26" s="141"/>
      <c r="AS26" s="141"/>
      <c r="AT26" s="141"/>
      <c r="AU26" s="141"/>
      <c r="AV26" s="141"/>
      <c r="AW26" s="141"/>
      <c r="AX26" s="141"/>
      <c r="AY26" s="611" t="s">
        <v>455</v>
      </c>
      <c r="AZ26" s="630"/>
      <c r="BA26" s="141"/>
      <c r="BB26" s="141"/>
      <c r="BC26" s="141"/>
    </row>
    <row r="27" spans="1:55" ht="110.25" hidden="1" customHeight="1" thickBot="1">
      <c r="A27" s="141"/>
      <c r="B27" s="154" t="s">
        <v>456</v>
      </c>
      <c r="C27" s="160" t="s">
        <v>457</v>
      </c>
      <c r="D27" s="151" t="s">
        <v>437</v>
      </c>
      <c r="E27" s="151" t="s">
        <v>437</v>
      </c>
      <c r="F27" s="151" t="s">
        <v>458</v>
      </c>
      <c r="G27" s="151" t="s">
        <v>437</v>
      </c>
      <c r="H27" s="151" t="s">
        <v>437</v>
      </c>
      <c r="I27" s="151" t="s">
        <v>437</v>
      </c>
      <c r="J27" s="151" t="s">
        <v>437</v>
      </c>
      <c r="K27" s="151" t="s">
        <v>437</v>
      </c>
      <c r="L27" s="151" t="s">
        <v>437</v>
      </c>
      <c r="M27" s="141"/>
      <c r="N27" s="578" t="s">
        <v>397</v>
      </c>
      <c r="O27" s="580"/>
      <c r="P27" s="141"/>
      <c r="Q27" s="158" t="s">
        <v>437</v>
      </c>
      <c r="R27" s="155" t="s">
        <v>397</v>
      </c>
      <c r="S27" s="155" t="s">
        <v>437</v>
      </c>
      <c r="T27" s="154" t="s">
        <v>437</v>
      </c>
      <c r="U27" s="154" t="s">
        <v>397</v>
      </c>
      <c r="V27" s="154" t="s">
        <v>437</v>
      </c>
      <c r="W27" s="141"/>
      <c r="X27" s="154" t="s">
        <v>397</v>
      </c>
      <c r="Y27" s="154" t="s">
        <v>437</v>
      </c>
      <c r="Z27" s="154" t="s">
        <v>397</v>
      </c>
      <c r="AA27" s="154" t="s">
        <v>437</v>
      </c>
      <c r="AB27" s="154" t="s">
        <v>397</v>
      </c>
      <c r="AC27" s="154" t="s">
        <v>437</v>
      </c>
      <c r="AD27" s="141"/>
      <c r="AE27" s="154" t="s">
        <v>437</v>
      </c>
      <c r="AF27" s="154" t="s">
        <v>437</v>
      </c>
      <c r="AG27" s="141"/>
      <c r="AH27" s="154" t="s">
        <v>437</v>
      </c>
      <c r="AI27" s="154" t="s">
        <v>437</v>
      </c>
      <c r="AJ27" s="154" t="s">
        <v>397</v>
      </c>
      <c r="AK27" s="141"/>
      <c r="AL27" s="154" t="s">
        <v>437</v>
      </c>
      <c r="AM27" s="154" t="s">
        <v>437</v>
      </c>
      <c r="AN27" s="154" t="s">
        <v>397</v>
      </c>
      <c r="AO27" s="141"/>
      <c r="AP27" s="141"/>
      <c r="AQ27" s="141"/>
      <c r="AR27" s="141"/>
      <c r="AS27" s="141"/>
      <c r="AT27" s="141"/>
      <c r="AU27" s="141"/>
      <c r="AV27" s="141"/>
      <c r="AW27" s="141"/>
      <c r="AX27" s="141"/>
      <c r="AY27" s="611" t="s">
        <v>459</v>
      </c>
      <c r="AZ27" s="630"/>
      <c r="BA27" s="141"/>
      <c r="BB27" s="141"/>
      <c r="BC27" s="141"/>
    </row>
    <row r="28" spans="1:55" ht="126" hidden="1" customHeight="1" thickBot="1">
      <c r="A28" s="141"/>
      <c r="B28" s="154" t="s">
        <v>460</v>
      </c>
      <c r="C28" s="160" t="s">
        <v>461</v>
      </c>
      <c r="D28" s="151" t="s">
        <v>462</v>
      </c>
      <c r="E28" s="151" t="s">
        <v>437</v>
      </c>
      <c r="F28" s="151" t="s">
        <v>437</v>
      </c>
      <c r="G28" s="151" t="s">
        <v>437</v>
      </c>
      <c r="H28" s="151" t="s">
        <v>437</v>
      </c>
      <c r="I28" s="151" t="s">
        <v>437</v>
      </c>
      <c r="J28" s="151" t="s">
        <v>437</v>
      </c>
      <c r="K28" s="151" t="s">
        <v>437</v>
      </c>
      <c r="L28" s="151" t="s">
        <v>437</v>
      </c>
      <c r="M28" s="141"/>
      <c r="N28" s="578" t="s">
        <v>397</v>
      </c>
      <c r="O28" s="580"/>
      <c r="P28" s="141"/>
      <c r="Q28" s="158" t="s">
        <v>437</v>
      </c>
      <c r="R28" s="155" t="s">
        <v>397</v>
      </c>
      <c r="S28" s="155" t="s">
        <v>437</v>
      </c>
      <c r="T28" s="154" t="s">
        <v>437</v>
      </c>
      <c r="U28" s="154" t="s">
        <v>397</v>
      </c>
      <c r="V28" s="154" t="s">
        <v>437</v>
      </c>
      <c r="W28" s="141"/>
      <c r="X28" s="154" t="s">
        <v>397</v>
      </c>
      <c r="Y28" s="154" t="s">
        <v>437</v>
      </c>
      <c r="Z28" s="154" t="s">
        <v>397</v>
      </c>
      <c r="AA28" s="154" t="s">
        <v>437</v>
      </c>
      <c r="AB28" s="154" t="s">
        <v>397</v>
      </c>
      <c r="AC28" s="154" t="s">
        <v>437</v>
      </c>
      <c r="AD28" s="141"/>
      <c r="AE28" s="154" t="s">
        <v>437</v>
      </c>
      <c r="AF28" s="154" t="s">
        <v>437</v>
      </c>
      <c r="AG28" s="141"/>
      <c r="AH28" s="154" t="s">
        <v>437</v>
      </c>
      <c r="AI28" s="154" t="s">
        <v>437</v>
      </c>
      <c r="AJ28" s="154" t="s">
        <v>397</v>
      </c>
      <c r="AK28" s="141"/>
      <c r="AL28" s="154" t="s">
        <v>437</v>
      </c>
      <c r="AM28" s="154" t="s">
        <v>437</v>
      </c>
      <c r="AN28" s="154" t="s">
        <v>397</v>
      </c>
      <c r="AO28" s="141"/>
      <c r="AP28" s="141"/>
      <c r="AQ28" s="141"/>
      <c r="AR28" s="141"/>
      <c r="AS28" s="141"/>
      <c r="AT28" s="141"/>
      <c r="AU28" s="141"/>
      <c r="AV28" s="141"/>
      <c r="AW28" s="141"/>
      <c r="AX28" s="141"/>
      <c r="AY28" s="611" t="s">
        <v>463</v>
      </c>
      <c r="AZ28" s="630"/>
      <c r="BA28" s="141"/>
      <c r="BB28" s="141"/>
      <c r="BC28" s="141"/>
    </row>
    <row r="29" spans="1:55" ht="121.5" hidden="1" customHeight="1" thickBot="1">
      <c r="A29" s="141"/>
      <c r="B29" s="154" t="s">
        <v>464</v>
      </c>
      <c r="C29" s="160" t="s">
        <v>465</v>
      </c>
      <c r="D29" s="151" t="s">
        <v>437</v>
      </c>
      <c r="E29" s="151" t="s">
        <v>437</v>
      </c>
      <c r="F29" s="151" t="s">
        <v>437</v>
      </c>
      <c r="G29" s="151" t="s">
        <v>437</v>
      </c>
      <c r="H29" s="151" t="s">
        <v>437</v>
      </c>
      <c r="I29" s="151" t="s">
        <v>466</v>
      </c>
      <c r="J29" s="151" t="s">
        <v>437</v>
      </c>
      <c r="K29" s="151" t="s">
        <v>437</v>
      </c>
      <c r="L29" s="151" t="s">
        <v>437</v>
      </c>
      <c r="M29" s="141"/>
      <c r="N29" s="578" t="s">
        <v>397</v>
      </c>
      <c r="O29" s="580"/>
      <c r="P29" s="141"/>
      <c r="Q29" s="158" t="s">
        <v>437</v>
      </c>
      <c r="R29" s="155" t="s">
        <v>397</v>
      </c>
      <c r="S29" s="155" t="s">
        <v>437</v>
      </c>
      <c r="T29" s="154" t="s">
        <v>437</v>
      </c>
      <c r="U29" s="154" t="s">
        <v>397</v>
      </c>
      <c r="V29" s="154" t="s">
        <v>437</v>
      </c>
      <c r="W29" s="141"/>
      <c r="X29" s="154" t="s">
        <v>397</v>
      </c>
      <c r="Y29" s="154" t="s">
        <v>437</v>
      </c>
      <c r="Z29" s="154" t="s">
        <v>397</v>
      </c>
      <c r="AA29" s="154" t="s">
        <v>437</v>
      </c>
      <c r="AB29" s="154" t="s">
        <v>397</v>
      </c>
      <c r="AC29" s="154" t="s">
        <v>437</v>
      </c>
      <c r="AD29" s="141"/>
      <c r="AE29" s="154" t="s">
        <v>437</v>
      </c>
      <c r="AF29" s="154" t="s">
        <v>437</v>
      </c>
      <c r="AG29" s="141"/>
      <c r="AH29" s="154" t="s">
        <v>437</v>
      </c>
      <c r="AI29" s="154" t="s">
        <v>437</v>
      </c>
      <c r="AJ29" s="154" t="s">
        <v>397</v>
      </c>
      <c r="AK29" s="141"/>
      <c r="AL29" s="154" t="s">
        <v>437</v>
      </c>
      <c r="AM29" s="154" t="s">
        <v>437</v>
      </c>
      <c r="AN29" s="154" t="s">
        <v>397</v>
      </c>
      <c r="AO29" s="141"/>
      <c r="AP29" s="141"/>
      <c r="AQ29" s="141"/>
      <c r="AR29" s="141"/>
      <c r="AS29" s="141"/>
      <c r="AT29" s="141"/>
      <c r="AU29" s="141"/>
      <c r="AV29" s="141"/>
      <c r="AW29" s="141"/>
      <c r="AX29" s="141"/>
      <c r="AY29" s="611" t="s">
        <v>467</v>
      </c>
      <c r="AZ29" s="630"/>
      <c r="BA29" s="141"/>
      <c r="BB29" s="141"/>
      <c r="BC29" s="141"/>
    </row>
    <row r="30" spans="1:55" ht="105" hidden="1" customHeight="1" thickBot="1">
      <c r="A30" s="141"/>
      <c r="B30" s="154" t="s">
        <v>468</v>
      </c>
      <c r="C30" s="160" t="s">
        <v>469</v>
      </c>
      <c r="D30" s="151" t="s">
        <v>437</v>
      </c>
      <c r="E30" s="151" t="s">
        <v>437</v>
      </c>
      <c r="F30" s="151" t="s">
        <v>437</v>
      </c>
      <c r="G30" s="151" t="s">
        <v>437</v>
      </c>
      <c r="H30" s="151" t="s">
        <v>470</v>
      </c>
      <c r="I30" s="151" t="s">
        <v>437</v>
      </c>
      <c r="J30" s="151" t="s">
        <v>437</v>
      </c>
      <c r="K30" s="151" t="s">
        <v>437</v>
      </c>
      <c r="L30" s="151" t="s">
        <v>437</v>
      </c>
      <c r="M30" s="141"/>
      <c r="N30" s="578" t="s">
        <v>397</v>
      </c>
      <c r="O30" s="580"/>
      <c r="P30" s="141"/>
      <c r="Q30" s="158" t="s">
        <v>437</v>
      </c>
      <c r="R30" s="155" t="s">
        <v>397</v>
      </c>
      <c r="S30" s="155" t="s">
        <v>437</v>
      </c>
      <c r="T30" s="154" t="s">
        <v>437</v>
      </c>
      <c r="U30" s="154" t="s">
        <v>397</v>
      </c>
      <c r="V30" s="154" t="s">
        <v>437</v>
      </c>
      <c r="W30" s="141"/>
      <c r="X30" s="154" t="s">
        <v>397</v>
      </c>
      <c r="Y30" s="154" t="s">
        <v>437</v>
      </c>
      <c r="Z30" s="154" t="s">
        <v>397</v>
      </c>
      <c r="AA30" s="154" t="s">
        <v>437</v>
      </c>
      <c r="AB30" s="154" t="s">
        <v>397</v>
      </c>
      <c r="AC30" s="154" t="s">
        <v>437</v>
      </c>
      <c r="AD30" s="141"/>
      <c r="AE30" s="154" t="s">
        <v>437</v>
      </c>
      <c r="AF30" s="154" t="s">
        <v>437</v>
      </c>
      <c r="AG30" s="141"/>
      <c r="AH30" s="154" t="s">
        <v>437</v>
      </c>
      <c r="AI30" s="154" t="s">
        <v>437</v>
      </c>
      <c r="AJ30" s="154" t="s">
        <v>397</v>
      </c>
      <c r="AK30" s="141"/>
      <c r="AL30" s="154" t="s">
        <v>437</v>
      </c>
      <c r="AM30" s="154" t="s">
        <v>437</v>
      </c>
      <c r="AN30" s="154" t="s">
        <v>397</v>
      </c>
      <c r="AO30" s="141"/>
      <c r="AP30" s="141"/>
      <c r="AQ30" s="141"/>
      <c r="AR30" s="141"/>
      <c r="AS30" s="141"/>
      <c r="AT30" s="141"/>
      <c r="AU30" s="141"/>
      <c r="AV30" s="141"/>
      <c r="AW30" s="141"/>
      <c r="AX30" s="141"/>
      <c r="AY30" s="611" t="s">
        <v>471</v>
      </c>
      <c r="AZ30" s="630"/>
      <c r="BA30" s="141"/>
      <c r="BB30" s="141"/>
      <c r="BC30" s="141"/>
    </row>
    <row r="31" spans="1:55" ht="105.75" hidden="1" customHeight="1" thickBot="1">
      <c r="A31" s="141"/>
      <c r="B31" s="154" t="s">
        <v>472</v>
      </c>
      <c r="C31" s="160" t="s">
        <v>473</v>
      </c>
      <c r="D31" s="151" t="s">
        <v>437</v>
      </c>
      <c r="E31" s="151" t="s">
        <v>437</v>
      </c>
      <c r="F31" s="151" t="s">
        <v>437</v>
      </c>
      <c r="G31" s="151" t="s">
        <v>437</v>
      </c>
      <c r="H31" s="151" t="s">
        <v>474</v>
      </c>
      <c r="I31" s="151" t="s">
        <v>437</v>
      </c>
      <c r="J31" s="151" t="s">
        <v>437</v>
      </c>
      <c r="K31" s="151" t="s">
        <v>437</v>
      </c>
      <c r="L31" s="151" t="s">
        <v>437</v>
      </c>
      <c r="M31" s="141"/>
      <c r="N31" s="578" t="s">
        <v>397</v>
      </c>
      <c r="O31" s="580"/>
      <c r="P31" s="141"/>
      <c r="Q31" s="158" t="s">
        <v>437</v>
      </c>
      <c r="R31" s="155" t="s">
        <v>397</v>
      </c>
      <c r="S31" s="155" t="s">
        <v>437</v>
      </c>
      <c r="T31" s="154" t="s">
        <v>437</v>
      </c>
      <c r="U31" s="154" t="s">
        <v>397</v>
      </c>
      <c r="V31" s="154" t="s">
        <v>437</v>
      </c>
      <c r="W31" s="141"/>
      <c r="X31" s="154" t="s">
        <v>397</v>
      </c>
      <c r="Y31" s="154" t="s">
        <v>437</v>
      </c>
      <c r="Z31" s="154" t="s">
        <v>397</v>
      </c>
      <c r="AA31" s="154" t="s">
        <v>437</v>
      </c>
      <c r="AB31" s="154" t="s">
        <v>397</v>
      </c>
      <c r="AC31" s="154" t="s">
        <v>437</v>
      </c>
      <c r="AD31" s="141"/>
      <c r="AE31" s="154" t="s">
        <v>437</v>
      </c>
      <c r="AF31" s="154" t="s">
        <v>437</v>
      </c>
      <c r="AG31" s="141"/>
      <c r="AH31" s="154" t="s">
        <v>437</v>
      </c>
      <c r="AI31" s="154" t="s">
        <v>437</v>
      </c>
      <c r="AJ31" s="154" t="s">
        <v>397</v>
      </c>
      <c r="AK31" s="141"/>
      <c r="AL31" s="154" t="s">
        <v>437</v>
      </c>
      <c r="AM31" s="154" t="s">
        <v>437</v>
      </c>
      <c r="AN31" s="154" t="s">
        <v>397</v>
      </c>
      <c r="AO31" s="141"/>
      <c r="AP31" s="141"/>
      <c r="AQ31" s="141"/>
      <c r="AR31" s="141"/>
      <c r="AS31" s="141"/>
      <c r="AT31" s="141"/>
      <c r="AU31" s="141"/>
      <c r="AV31" s="141"/>
      <c r="AW31" s="141"/>
      <c r="AX31" s="141"/>
      <c r="AY31" s="611" t="s">
        <v>471</v>
      </c>
      <c r="AZ31" s="630"/>
      <c r="BA31" s="141"/>
      <c r="BB31" s="141"/>
      <c r="BC31" s="141"/>
    </row>
    <row r="32" spans="1:55" ht="132.75" hidden="1" customHeight="1" thickBot="1">
      <c r="A32" s="141"/>
      <c r="B32" s="154" t="s">
        <v>475</v>
      </c>
      <c r="C32" s="160" t="s">
        <v>476</v>
      </c>
      <c r="D32" s="151" t="s">
        <v>437</v>
      </c>
      <c r="E32" s="151" t="s">
        <v>437</v>
      </c>
      <c r="F32" s="151" t="s">
        <v>437</v>
      </c>
      <c r="G32" s="151" t="s">
        <v>437</v>
      </c>
      <c r="H32" s="151" t="s">
        <v>437</v>
      </c>
      <c r="I32" s="151" t="s">
        <v>437</v>
      </c>
      <c r="J32" s="151" t="s">
        <v>477</v>
      </c>
      <c r="K32" s="151" t="s">
        <v>437</v>
      </c>
      <c r="L32" s="151" t="s">
        <v>437</v>
      </c>
      <c r="M32" s="141"/>
      <c r="N32" s="578" t="s">
        <v>397</v>
      </c>
      <c r="O32" s="580"/>
      <c r="P32" s="141"/>
      <c r="Q32" s="158" t="s">
        <v>437</v>
      </c>
      <c r="R32" s="155" t="s">
        <v>397</v>
      </c>
      <c r="S32" s="155" t="s">
        <v>437</v>
      </c>
      <c r="T32" s="154" t="s">
        <v>437</v>
      </c>
      <c r="U32" s="154" t="s">
        <v>397</v>
      </c>
      <c r="V32" s="154" t="s">
        <v>437</v>
      </c>
      <c r="W32" s="141"/>
      <c r="X32" s="154" t="s">
        <v>397</v>
      </c>
      <c r="Y32" s="154" t="s">
        <v>437</v>
      </c>
      <c r="Z32" s="154" t="s">
        <v>397</v>
      </c>
      <c r="AA32" s="154" t="s">
        <v>437</v>
      </c>
      <c r="AB32" s="154" t="s">
        <v>397</v>
      </c>
      <c r="AC32" s="154" t="s">
        <v>437</v>
      </c>
      <c r="AD32" s="141"/>
      <c r="AE32" s="154" t="s">
        <v>437</v>
      </c>
      <c r="AF32" s="154" t="s">
        <v>437</v>
      </c>
      <c r="AG32" s="141"/>
      <c r="AH32" s="154" t="s">
        <v>437</v>
      </c>
      <c r="AI32" s="154" t="s">
        <v>437</v>
      </c>
      <c r="AJ32" s="154" t="s">
        <v>397</v>
      </c>
      <c r="AK32" s="141"/>
      <c r="AL32" s="154" t="s">
        <v>437</v>
      </c>
      <c r="AM32" s="154" t="s">
        <v>437</v>
      </c>
      <c r="AN32" s="154" t="s">
        <v>397</v>
      </c>
      <c r="AO32" s="141"/>
      <c r="AP32" s="141"/>
      <c r="AQ32" s="141"/>
      <c r="AR32" s="141"/>
      <c r="AS32" s="141"/>
      <c r="AT32" s="141"/>
      <c r="AU32" s="141"/>
      <c r="AV32" s="141"/>
      <c r="AW32" s="141"/>
      <c r="AX32" s="141"/>
      <c r="AY32" s="611" t="s">
        <v>471</v>
      </c>
      <c r="AZ32" s="630"/>
      <c r="BA32" s="141"/>
      <c r="BB32" s="141"/>
      <c r="BC32" s="141"/>
    </row>
    <row r="33" spans="1:55" ht="128.25" hidden="1" customHeight="1" thickBot="1">
      <c r="A33" s="141"/>
      <c r="B33" s="154" t="s">
        <v>478</v>
      </c>
      <c r="C33" s="160" t="s">
        <v>479</v>
      </c>
      <c r="D33" s="151" t="s">
        <v>437</v>
      </c>
      <c r="E33" s="151" t="s">
        <v>437</v>
      </c>
      <c r="F33" s="151" t="s">
        <v>437</v>
      </c>
      <c r="G33" s="151" t="s">
        <v>437</v>
      </c>
      <c r="H33" s="151" t="s">
        <v>437</v>
      </c>
      <c r="I33" s="151" t="s">
        <v>437</v>
      </c>
      <c r="J33" s="151" t="s">
        <v>477</v>
      </c>
      <c r="K33" s="151" t="s">
        <v>437</v>
      </c>
      <c r="L33" s="151" t="s">
        <v>437</v>
      </c>
      <c r="M33" s="141"/>
      <c r="N33" s="578" t="s">
        <v>397</v>
      </c>
      <c r="O33" s="580"/>
      <c r="P33" s="141"/>
      <c r="Q33" s="158" t="s">
        <v>437</v>
      </c>
      <c r="R33" s="155" t="s">
        <v>397</v>
      </c>
      <c r="S33" s="155" t="s">
        <v>437</v>
      </c>
      <c r="T33" s="154" t="s">
        <v>437</v>
      </c>
      <c r="U33" s="154" t="s">
        <v>397</v>
      </c>
      <c r="V33" s="154" t="s">
        <v>437</v>
      </c>
      <c r="W33" s="141"/>
      <c r="X33" s="154" t="s">
        <v>397</v>
      </c>
      <c r="Y33" s="154" t="s">
        <v>437</v>
      </c>
      <c r="Z33" s="154" t="s">
        <v>397</v>
      </c>
      <c r="AA33" s="154" t="s">
        <v>437</v>
      </c>
      <c r="AB33" s="154" t="s">
        <v>397</v>
      </c>
      <c r="AC33" s="154" t="s">
        <v>437</v>
      </c>
      <c r="AD33" s="141"/>
      <c r="AE33" s="154" t="s">
        <v>437</v>
      </c>
      <c r="AF33" s="154" t="s">
        <v>437</v>
      </c>
      <c r="AG33" s="141"/>
      <c r="AH33" s="154" t="s">
        <v>437</v>
      </c>
      <c r="AI33" s="154" t="s">
        <v>437</v>
      </c>
      <c r="AJ33" s="154" t="s">
        <v>397</v>
      </c>
      <c r="AK33" s="141"/>
      <c r="AL33" s="154" t="s">
        <v>437</v>
      </c>
      <c r="AM33" s="154" t="s">
        <v>437</v>
      </c>
      <c r="AN33" s="154" t="s">
        <v>397</v>
      </c>
      <c r="AO33" s="141"/>
      <c r="AP33" s="141"/>
      <c r="AQ33" s="141"/>
      <c r="AR33" s="141"/>
      <c r="AS33" s="141"/>
      <c r="AT33" s="141"/>
      <c r="AU33" s="141"/>
      <c r="AV33" s="141"/>
      <c r="AW33" s="141"/>
      <c r="AX33" s="141"/>
      <c r="AY33" s="611" t="s">
        <v>471</v>
      </c>
      <c r="AZ33" s="630"/>
      <c r="BA33" s="141"/>
      <c r="BB33" s="141"/>
      <c r="BC33" s="141"/>
    </row>
    <row r="34" spans="1:55" ht="119.25" hidden="1" customHeight="1" thickBot="1">
      <c r="A34" s="141"/>
      <c r="B34" s="154" t="s">
        <v>480</v>
      </c>
      <c r="C34" s="160" t="s">
        <v>481</v>
      </c>
      <c r="D34" s="151" t="s">
        <v>437</v>
      </c>
      <c r="E34" s="151" t="s">
        <v>437</v>
      </c>
      <c r="F34" s="151" t="s">
        <v>437</v>
      </c>
      <c r="G34" s="151" t="s">
        <v>437</v>
      </c>
      <c r="H34" s="151" t="s">
        <v>437</v>
      </c>
      <c r="I34" s="151" t="s">
        <v>437</v>
      </c>
      <c r="J34" s="151" t="s">
        <v>482</v>
      </c>
      <c r="K34" s="151" t="s">
        <v>437</v>
      </c>
      <c r="L34" s="151" t="s">
        <v>437</v>
      </c>
      <c r="M34" s="141"/>
      <c r="N34" s="578" t="s">
        <v>397</v>
      </c>
      <c r="O34" s="580"/>
      <c r="P34" s="141"/>
      <c r="Q34" s="158" t="s">
        <v>437</v>
      </c>
      <c r="R34" s="155" t="s">
        <v>397</v>
      </c>
      <c r="S34" s="155" t="s">
        <v>437</v>
      </c>
      <c r="T34" s="154" t="s">
        <v>437</v>
      </c>
      <c r="U34" s="154" t="s">
        <v>397</v>
      </c>
      <c r="V34" s="154" t="s">
        <v>437</v>
      </c>
      <c r="W34" s="141"/>
      <c r="X34" s="154" t="s">
        <v>397</v>
      </c>
      <c r="Y34" s="154" t="s">
        <v>437</v>
      </c>
      <c r="Z34" s="154" t="s">
        <v>397</v>
      </c>
      <c r="AA34" s="154" t="s">
        <v>437</v>
      </c>
      <c r="AB34" s="154" t="s">
        <v>397</v>
      </c>
      <c r="AC34" s="154" t="s">
        <v>437</v>
      </c>
      <c r="AD34" s="141"/>
      <c r="AE34" s="154" t="s">
        <v>437</v>
      </c>
      <c r="AF34" s="154" t="s">
        <v>437</v>
      </c>
      <c r="AG34" s="141"/>
      <c r="AH34" s="154" t="s">
        <v>437</v>
      </c>
      <c r="AI34" s="154" t="s">
        <v>437</v>
      </c>
      <c r="AJ34" s="154" t="s">
        <v>397</v>
      </c>
      <c r="AK34" s="141"/>
      <c r="AL34" s="154" t="s">
        <v>437</v>
      </c>
      <c r="AM34" s="154" t="s">
        <v>437</v>
      </c>
      <c r="AN34" s="154" t="s">
        <v>397</v>
      </c>
      <c r="AO34" s="141"/>
      <c r="AP34" s="141"/>
      <c r="AQ34" s="141"/>
      <c r="AR34" s="141"/>
      <c r="AS34" s="141"/>
      <c r="AT34" s="141"/>
      <c r="AU34" s="141"/>
      <c r="AV34" s="141"/>
      <c r="AW34" s="141"/>
      <c r="AX34" s="141"/>
      <c r="AY34" s="611" t="s">
        <v>483</v>
      </c>
      <c r="AZ34" s="630"/>
      <c r="BA34" s="141"/>
      <c r="BB34" s="141"/>
      <c r="BC34" s="141"/>
    </row>
    <row r="35" spans="1:55" ht="140.25" hidden="1" customHeight="1" thickBot="1">
      <c r="A35" s="141"/>
      <c r="B35" s="154" t="s">
        <v>484</v>
      </c>
      <c r="C35" s="160" t="s">
        <v>485</v>
      </c>
      <c r="D35" s="151" t="s">
        <v>437</v>
      </c>
      <c r="E35" s="151" t="s">
        <v>437</v>
      </c>
      <c r="F35" s="151" t="s">
        <v>437</v>
      </c>
      <c r="G35" s="151" t="s">
        <v>437</v>
      </c>
      <c r="H35" s="151" t="s">
        <v>437</v>
      </c>
      <c r="I35" s="151" t="s">
        <v>486</v>
      </c>
      <c r="J35" s="151" t="s">
        <v>437</v>
      </c>
      <c r="K35" s="151" t="s">
        <v>437</v>
      </c>
      <c r="L35" s="151" t="s">
        <v>437</v>
      </c>
      <c r="M35" s="141"/>
      <c r="N35" s="578" t="s">
        <v>397</v>
      </c>
      <c r="O35" s="580"/>
      <c r="P35" s="141"/>
      <c r="Q35" s="158" t="s">
        <v>437</v>
      </c>
      <c r="R35" s="155" t="s">
        <v>397</v>
      </c>
      <c r="S35" s="155" t="s">
        <v>437</v>
      </c>
      <c r="T35" s="154" t="s">
        <v>437</v>
      </c>
      <c r="U35" s="154" t="s">
        <v>397</v>
      </c>
      <c r="V35" s="154" t="s">
        <v>437</v>
      </c>
      <c r="W35" s="141"/>
      <c r="X35" s="154" t="s">
        <v>397</v>
      </c>
      <c r="Y35" s="154" t="s">
        <v>437</v>
      </c>
      <c r="Z35" s="154" t="s">
        <v>397</v>
      </c>
      <c r="AA35" s="154" t="s">
        <v>437</v>
      </c>
      <c r="AB35" s="154" t="s">
        <v>397</v>
      </c>
      <c r="AC35" s="154" t="s">
        <v>437</v>
      </c>
      <c r="AD35" s="141"/>
      <c r="AE35" s="154" t="s">
        <v>437</v>
      </c>
      <c r="AF35" s="154" t="s">
        <v>437</v>
      </c>
      <c r="AG35" s="141"/>
      <c r="AH35" s="154" t="s">
        <v>437</v>
      </c>
      <c r="AI35" s="154" t="s">
        <v>437</v>
      </c>
      <c r="AJ35" s="154" t="s">
        <v>397</v>
      </c>
      <c r="AK35" s="141"/>
      <c r="AL35" s="154" t="s">
        <v>437</v>
      </c>
      <c r="AM35" s="154" t="s">
        <v>437</v>
      </c>
      <c r="AN35" s="154" t="s">
        <v>397</v>
      </c>
      <c r="AO35" s="141"/>
      <c r="AP35" s="141"/>
      <c r="AQ35" s="141"/>
      <c r="AR35" s="141"/>
      <c r="AS35" s="141"/>
      <c r="AT35" s="141"/>
      <c r="AU35" s="141"/>
      <c r="AV35" s="141"/>
      <c r="AW35" s="141"/>
      <c r="AX35" s="141"/>
      <c r="AY35" s="611" t="s">
        <v>487</v>
      </c>
      <c r="AZ35" s="630"/>
      <c r="BA35" s="141"/>
      <c r="BB35" s="141"/>
      <c r="BC35" s="141"/>
    </row>
    <row r="36" spans="1:55" ht="137.25" hidden="1" customHeight="1" thickBot="1">
      <c r="A36" s="141"/>
      <c r="B36" s="154" t="s">
        <v>488</v>
      </c>
      <c r="C36" s="160" t="s">
        <v>489</v>
      </c>
      <c r="D36" s="151" t="s">
        <v>437</v>
      </c>
      <c r="E36" s="151" t="s">
        <v>437</v>
      </c>
      <c r="F36" s="151" t="s">
        <v>437</v>
      </c>
      <c r="G36" s="151" t="s">
        <v>437</v>
      </c>
      <c r="H36" s="151" t="s">
        <v>437</v>
      </c>
      <c r="I36" s="151" t="s">
        <v>490</v>
      </c>
      <c r="J36" s="151" t="s">
        <v>437</v>
      </c>
      <c r="K36" s="151" t="s">
        <v>437</v>
      </c>
      <c r="L36" s="151" t="s">
        <v>437</v>
      </c>
      <c r="M36" s="141"/>
      <c r="N36" s="578" t="s">
        <v>397</v>
      </c>
      <c r="O36" s="580"/>
      <c r="P36" s="141"/>
      <c r="Q36" s="158" t="s">
        <v>437</v>
      </c>
      <c r="R36" s="155" t="s">
        <v>397</v>
      </c>
      <c r="S36" s="155" t="s">
        <v>437</v>
      </c>
      <c r="T36" s="154" t="s">
        <v>437</v>
      </c>
      <c r="U36" s="154" t="s">
        <v>397</v>
      </c>
      <c r="V36" s="154" t="s">
        <v>437</v>
      </c>
      <c r="W36" s="141"/>
      <c r="X36" s="154" t="s">
        <v>397</v>
      </c>
      <c r="Y36" s="154" t="s">
        <v>437</v>
      </c>
      <c r="Z36" s="154" t="s">
        <v>397</v>
      </c>
      <c r="AA36" s="154" t="s">
        <v>437</v>
      </c>
      <c r="AB36" s="154" t="s">
        <v>397</v>
      </c>
      <c r="AC36" s="154" t="s">
        <v>437</v>
      </c>
      <c r="AD36" s="141"/>
      <c r="AE36" s="154" t="s">
        <v>437</v>
      </c>
      <c r="AF36" s="154" t="s">
        <v>437</v>
      </c>
      <c r="AG36" s="141"/>
      <c r="AH36" s="154" t="s">
        <v>437</v>
      </c>
      <c r="AI36" s="154" t="s">
        <v>437</v>
      </c>
      <c r="AJ36" s="154" t="s">
        <v>397</v>
      </c>
      <c r="AK36" s="141"/>
      <c r="AL36" s="154" t="s">
        <v>437</v>
      </c>
      <c r="AM36" s="154" t="s">
        <v>437</v>
      </c>
      <c r="AN36" s="154" t="s">
        <v>397</v>
      </c>
      <c r="AO36" s="141"/>
      <c r="AP36" s="141"/>
      <c r="AQ36" s="141"/>
      <c r="AR36" s="141"/>
      <c r="AS36" s="141"/>
      <c r="AT36" s="141"/>
      <c r="AU36" s="141"/>
      <c r="AV36" s="141"/>
      <c r="AW36" s="141"/>
      <c r="AX36" s="141"/>
      <c r="AY36" s="611" t="s">
        <v>491</v>
      </c>
      <c r="AZ36" s="630"/>
      <c r="BA36" s="141"/>
      <c r="BB36" s="141"/>
      <c r="BC36" s="141"/>
    </row>
    <row r="37" spans="1:55" ht="157.5" hidden="1" customHeight="1" thickBot="1">
      <c r="A37" s="141"/>
      <c r="B37" s="154" t="s">
        <v>492</v>
      </c>
      <c r="C37" s="160" t="s">
        <v>493</v>
      </c>
      <c r="D37" s="151" t="s">
        <v>437</v>
      </c>
      <c r="E37" s="151" t="s">
        <v>437</v>
      </c>
      <c r="F37" s="151" t="s">
        <v>437</v>
      </c>
      <c r="G37" s="151" t="s">
        <v>437</v>
      </c>
      <c r="H37" s="151" t="s">
        <v>437</v>
      </c>
      <c r="I37" s="151" t="s">
        <v>494</v>
      </c>
      <c r="J37" s="151" t="s">
        <v>437</v>
      </c>
      <c r="K37" s="151" t="s">
        <v>437</v>
      </c>
      <c r="L37" s="151" t="s">
        <v>437</v>
      </c>
      <c r="M37" s="141"/>
      <c r="N37" s="578" t="s">
        <v>397</v>
      </c>
      <c r="O37" s="580"/>
      <c r="P37" s="141"/>
      <c r="Q37" s="158" t="s">
        <v>437</v>
      </c>
      <c r="R37" s="155" t="s">
        <v>397</v>
      </c>
      <c r="S37" s="155" t="s">
        <v>437</v>
      </c>
      <c r="T37" s="154" t="s">
        <v>437</v>
      </c>
      <c r="U37" s="154" t="s">
        <v>397</v>
      </c>
      <c r="V37" s="154" t="s">
        <v>437</v>
      </c>
      <c r="W37" s="141"/>
      <c r="X37" s="154" t="s">
        <v>397</v>
      </c>
      <c r="Y37" s="154" t="s">
        <v>437</v>
      </c>
      <c r="Z37" s="154" t="s">
        <v>397</v>
      </c>
      <c r="AA37" s="154" t="s">
        <v>437</v>
      </c>
      <c r="AB37" s="154" t="s">
        <v>397</v>
      </c>
      <c r="AC37" s="154" t="s">
        <v>437</v>
      </c>
      <c r="AD37" s="141"/>
      <c r="AE37" s="154" t="s">
        <v>437</v>
      </c>
      <c r="AF37" s="154" t="s">
        <v>437</v>
      </c>
      <c r="AG37" s="141"/>
      <c r="AH37" s="154" t="s">
        <v>437</v>
      </c>
      <c r="AI37" s="154" t="s">
        <v>437</v>
      </c>
      <c r="AJ37" s="154" t="s">
        <v>397</v>
      </c>
      <c r="AK37" s="141"/>
      <c r="AL37" s="154" t="s">
        <v>437</v>
      </c>
      <c r="AM37" s="154" t="s">
        <v>437</v>
      </c>
      <c r="AN37" s="154" t="s">
        <v>397</v>
      </c>
      <c r="AO37" s="141"/>
      <c r="AP37" s="141"/>
      <c r="AQ37" s="141"/>
      <c r="AR37" s="141"/>
      <c r="AS37" s="141"/>
      <c r="AT37" s="141"/>
      <c r="AU37" s="141"/>
      <c r="AV37" s="141"/>
      <c r="AW37" s="141"/>
      <c r="AX37" s="141"/>
      <c r="AY37" s="611" t="s">
        <v>495</v>
      </c>
      <c r="AZ37" s="630"/>
      <c r="BA37" s="141"/>
      <c r="BB37" s="141"/>
      <c r="BC37" s="141"/>
    </row>
    <row r="38" spans="1:55" ht="138" hidden="1" customHeight="1" thickBot="1">
      <c r="A38" s="141"/>
      <c r="B38" s="154" t="s">
        <v>496</v>
      </c>
      <c r="C38" s="160" t="s">
        <v>497</v>
      </c>
      <c r="D38" s="151" t="s">
        <v>437</v>
      </c>
      <c r="E38" s="151" t="s">
        <v>498</v>
      </c>
      <c r="F38" s="151" t="s">
        <v>437</v>
      </c>
      <c r="G38" s="151" t="s">
        <v>437</v>
      </c>
      <c r="H38" s="151" t="s">
        <v>437</v>
      </c>
      <c r="I38" s="151" t="s">
        <v>437</v>
      </c>
      <c r="J38" s="151" t="s">
        <v>437</v>
      </c>
      <c r="K38" s="151" t="s">
        <v>437</v>
      </c>
      <c r="L38" s="151" t="s">
        <v>437</v>
      </c>
      <c r="M38" s="141"/>
      <c r="N38" s="578" t="s">
        <v>397</v>
      </c>
      <c r="O38" s="580"/>
      <c r="P38" s="141"/>
      <c r="Q38" s="158" t="s">
        <v>437</v>
      </c>
      <c r="R38" s="155" t="s">
        <v>397</v>
      </c>
      <c r="S38" s="155" t="s">
        <v>437</v>
      </c>
      <c r="T38" s="154" t="s">
        <v>437</v>
      </c>
      <c r="U38" s="154" t="s">
        <v>397</v>
      </c>
      <c r="V38" s="154" t="s">
        <v>437</v>
      </c>
      <c r="W38" s="141"/>
      <c r="X38" s="154" t="s">
        <v>397</v>
      </c>
      <c r="Y38" s="154" t="s">
        <v>437</v>
      </c>
      <c r="Z38" s="154" t="s">
        <v>397</v>
      </c>
      <c r="AA38" s="154" t="s">
        <v>437</v>
      </c>
      <c r="AB38" s="154" t="s">
        <v>397</v>
      </c>
      <c r="AC38" s="154" t="s">
        <v>437</v>
      </c>
      <c r="AD38" s="141"/>
      <c r="AE38" s="154" t="s">
        <v>437</v>
      </c>
      <c r="AF38" s="154" t="s">
        <v>437</v>
      </c>
      <c r="AG38" s="141"/>
      <c r="AH38" s="154" t="s">
        <v>437</v>
      </c>
      <c r="AI38" s="154" t="s">
        <v>437</v>
      </c>
      <c r="AJ38" s="154" t="s">
        <v>397</v>
      </c>
      <c r="AK38" s="141"/>
      <c r="AL38" s="154" t="s">
        <v>437</v>
      </c>
      <c r="AM38" s="154" t="s">
        <v>437</v>
      </c>
      <c r="AN38" s="154" t="s">
        <v>397</v>
      </c>
      <c r="AO38" s="141"/>
      <c r="AP38" s="141"/>
      <c r="AQ38" s="141"/>
      <c r="AR38" s="141"/>
      <c r="AS38" s="141"/>
      <c r="AT38" s="141"/>
      <c r="AU38" s="141"/>
      <c r="AV38" s="141"/>
      <c r="AW38" s="141"/>
      <c r="AX38" s="141"/>
      <c r="AY38" s="611" t="s">
        <v>471</v>
      </c>
      <c r="AZ38" s="630"/>
      <c r="BA38" s="141"/>
      <c r="BB38" s="141"/>
      <c r="BC38" s="141"/>
    </row>
    <row r="39" spans="1:55" ht="116.25" hidden="1" customHeight="1" thickBot="1">
      <c r="A39" s="141"/>
      <c r="B39" s="154" t="s">
        <v>499</v>
      </c>
      <c r="C39" s="160" t="s">
        <v>500</v>
      </c>
      <c r="D39" s="151" t="s">
        <v>437</v>
      </c>
      <c r="E39" s="151" t="s">
        <v>437</v>
      </c>
      <c r="F39" s="151" t="s">
        <v>501</v>
      </c>
      <c r="G39" s="151" t="s">
        <v>437</v>
      </c>
      <c r="H39" s="151" t="s">
        <v>437</v>
      </c>
      <c r="I39" s="151" t="s">
        <v>437</v>
      </c>
      <c r="J39" s="151" t="s">
        <v>437</v>
      </c>
      <c r="K39" s="151" t="s">
        <v>437</v>
      </c>
      <c r="L39" s="151" t="s">
        <v>437</v>
      </c>
      <c r="M39" s="141"/>
      <c r="N39" s="578" t="s">
        <v>397</v>
      </c>
      <c r="O39" s="580"/>
      <c r="P39" s="141"/>
      <c r="Q39" s="158" t="s">
        <v>437</v>
      </c>
      <c r="R39" s="155" t="s">
        <v>397</v>
      </c>
      <c r="S39" s="155" t="s">
        <v>437</v>
      </c>
      <c r="T39" s="154" t="s">
        <v>437</v>
      </c>
      <c r="U39" s="154" t="s">
        <v>397</v>
      </c>
      <c r="V39" s="154" t="s">
        <v>437</v>
      </c>
      <c r="W39" s="141"/>
      <c r="X39" s="154" t="s">
        <v>397</v>
      </c>
      <c r="Y39" s="154" t="s">
        <v>437</v>
      </c>
      <c r="Z39" s="154" t="s">
        <v>397</v>
      </c>
      <c r="AA39" s="154" t="s">
        <v>437</v>
      </c>
      <c r="AB39" s="154" t="s">
        <v>397</v>
      </c>
      <c r="AC39" s="154" t="s">
        <v>437</v>
      </c>
      <c r="AD39" s="141"/>
      <c r="AE39" s="154" t="s">
        <v>437</v>
      </c>
      <c r="AF39" s="154" t="s">
        <v>437</v>
      </c>
      <c r="AG39" s="141"/>
      <c r="AH39" s="154" t="s">
        <v>437</v>
      </c>
      <c r="AI39" s="154" t="s">
        <v>437</v>
      </c>
      <c r="AJ39" s="154" t="s">
        <v>397</v>
      </c>
      <c r="AK39" s="141"/>
      <c r="AL39" s="154" t="s">
        <v>437</v>
      </c>
      <c r="AM39" s="154" t="s">
        <v>437</v>
      </c>
      <c r="AN39" s="154" t="s">
        <v>397</v>
      </c>
      <c r="AO39" s="141"/>
      <c r="AP39" s="141"/>
      <c r="AQ39" s="141"/>
      <c r="AR39" s="141"/>
      <c r="AS39" s="141"/>
      <c r="AT39" s="141"/>
      <c r="AU39" s="141"/>
      <c r="AV39" s="141"/>
      <c r="AW39" s="141"/>
      <c r="AX39" s="141"/>
      <c r="AY39" s="611" t="s">
        <v>471</v>
      </c>
      <c r="AZ39" s="630"/>
      <c r="BA39" s="141"/>
      <c r="BB39" s="141"/>
      <c r="BC39" s="141"/>
    </row>
    <row r="40" spans="1:55" ht="137.25" hidden="1" customHeight="1" thickBot="1">
      <c r="A40" s="141"/>
      <c r="B40" s="154" t="s">
        <v>502</v>
      </c>
      <c r="C40" s="160" t="s">
        <v>503</v>
      </c>
      <c r="D40" s="151" t="s">
        <v>437</v>
      </c>
      <c r="E40" s="151" t="s">
        <v>437</v>
      </c>
      <c r="F40" s="151" t="s">
        <v>437</v>
      </c>
      <c r="G40" s="151" t="s">
        <v>437</v>
      </c>
      <c r="H40" s="151" t="s">
        <v>437</v>
      </c>
      <c r="I40" s="151" t="s">
        <v>437</v>
      </c>
      <c r="J40" s="151" t="s">
        <v>504</v>
      </c>
      <c r="K40" s="151" t="s">
        <v>437</v>
      </c>
      <c r="L40" s="151" t="s">
        <v>437</v>
      </c>
      <c r="M40" s="141"/>
      <c r="N40" s="578" t="s">
        <v>397</v>
      </c>
      <c r="O40" s="580"/>
      <c r="P40" s="141"/>
      <c r="Q40" s="158" t="s">
        <v>437</v>
      </c>
      <c r="R40" s="155" t="s">
        <v>397</v>
      </c>
      <c r="S40" s="155" t="s">
        <v>437</v>
      </c>
      <c r="T40" s="154" t="s">
        <v>437</v>
      </c>
      <c r="U40" s="154" t="s">
        <v>397</v>
      </c>
      <c r="V40" s="154" t="s">
        <v>437</v>
      </c>
      <c r="W40" s="141"/>
      <c r="X40" s="154" t="s">
        <v>397</v>
      </c>
      <c r="Y40" s="154" t="s">
        <v>437</v>
      </c>
      <c r="Z40" s="154" t="s">
        <v>397</v>
      </c>
      <c r="AA40" s="154" t="s">
        <v>437</v>
      </c>
      <c r="AB40" s="154" t="s">
        <v>397</v>
      </c>
      <c r="AC40" s="154" t="s">
        <v>437</v>
      </c>
      <c r="AD40" s="141"/>
      <c r="AE40" s="154" t="s">
        <v>437</v>
      </c>
      <c r="AF40" s="154" t="s">
        <v>437</v>
      </c>
      <c r="AG40" s="141"/>
      <c r="AH40" s="154" t="s">
        <v>437</v>
      </c>
      <c r="AI40" s="154" t="s">
        <v>437</v>
      </c>
      <c r="AJ40" s="154" t="s">
        <v>397</v>
      </c>
      <c r="AK40" s="141"/>
      <c r="AL40" s="154" t="s">
        <v>437</v>
      </c>
      <c r="AM40" s="154" t="s">
        <v>437</v>
      </c>
      <c r="AN40" s="154" t="s">
        <v>397</v>
      </c>
      <c r="AO40" s="141"/>
      <c r="AP40" s="141"/>
      <c r="AQ40" s="141"/>
      <c r="AR40" s="141"/>
      <c r="AS40" s="141"/>
      <c r="AT40" s="141"/>
      <c r="AU40" s="141"/>
      <c r="AV40" s="141"/>
      <c r="AW40" s="141"/>
      <c r="AX40" s="141"/>
      <c r="AY40" s="611" t="s">
        <v>471</v>
      </c>
      <c r="AZ40" s="630"/>
      <c r="BA40" s="141"/>
      <c r="BB40" s="141"/>
      <c r="BC40" s="141"/>
    </row>
    <row r="41" spans="1:55" ht="93.75" hidden="1" customHeight="1" thickBot="1">
      <c r="A41" s="141"/>
      <c r="B41" s="154" t="s">
        <v>505</v>
      </c>
      <c r="C41" s="160" t="s">
        <v>506</v>
      </c>
      <c r="D41" s="151" t="s">
        <v>437</v>
      </c>
      <c r="E41" s="151" t="s">
        <v>437</v>
      </c>
      <c r="F41" s="151" t="s">
        <v>437</v>
      </c>
      <c r="G41" s="151" t="s">
        <v>437</v>
      </c>
      <c r="H41" s="151" t="s">
        <v>437</v>
      </c>
      <c r="I41" s="151" t="s">
        <v>507</v>
      </c>
      <c r="J41" s="151" t="s">
        <v>437</v>
      </c>
      <c r="K41" s="151" t="s">
        <v>437</v>
      </c>
      <c r="L41" s="151" t="s">
        <v>437</v>
      </c>
      <c r="M41" s="141"/>
      <c r="N41" s="578" t="s">
        <v>397</v>
      </c>
      <c r="O41" s="580"/>
      <c r="P41" s="141"/>
      <c r="Q41" s="158" t="s">
        <v>437</v>
      </c>
      <c r="R41" s="155" t="s">
        <v>397</v>
      </c>
      <c r="S41" s="155" t="s">
        <v>437</v>
      </c>
      <c r="T41" s="154" t="s">
        <v>437</v>
      </c>
      <c r="U41" s="154" t="s">
        <v>397</v>
      </c>
      <c r="V41" s="154" t="s">
        <v>437</v>
      </c>
      <c r="W41" s="141"/>
      <c r="X41" s="154" t="s">
        <v>397</v>
      </c>
      <c r="Y41" s="154" t="s">
        <v>437</v>
      </c>
      <c r="Z41" s="154" t="s">
        <v>397</v>
      </c>
      <c r="AA41" s="154" t="s">
        <v>437</v>
      </c>
      <c r="AB41" s="154" t="s">
        <v>397</v>
      </c>
      <c r="AC41" s="154" t="s">
        <v>437</v>
      </c>
      <c r="AD41" s="141"/>
      <c r="AE41" s="154" t="s">
        <v>437</v>
      </c>
      <c r="AF41" s="154" t="s">
        <v>437</v>
      </c>
      <c r="AG41" s="141"/>
      <c r="AH41" s="154" t="s">
        <v>437</v>
      </c>
      <c r="AI41" s="154" t="s">
        <v>437</v>
      </c>
      <c r="AJ41" s="154" t="s">
        <v>397</v>
      </c>
      <c r="AK41" s="141"/>
      <c r="AL41" s="154" t="s">
        <v>437</v>
      </c>
      <c r="AM41" s="154" t="s">
        <v>437</v>
      </c>
      <c r="AN41" s="154" t="s">
        <v>397</v>
      </c>
      <c r="AO41" s="141"/>
      <c r="AP41" s="141"/>
      <c r="AQ41" s="141"/>
      <c r="AR41" s="141"/>
      <c r="AS41" s="141"/>
      <c r="AT41" s="141"/>
      <c r="AU41" s="141"/>
      <c r="AV41" s="141"/>
      <c r="AW41" s="141"/>
      <c r="AX41" s="141"/>
      <c r="AY41" s="611" t="s">
        <v>508</v>
      </c>
      <c r="AZ41" s="630"/>
      <c r="BA41" s="141"/>
      <c r="BB41" s="141"/>
      <c r="BC41" s="141"/>
    </row>
    <row r="42" spans="1:55" ht="135" hidden="1" customHeight="1" thickBot="1">
      <c r="A42" s="141"/>
      <c r="B42" s="154" t="s">
        <v>509</v>
      </c>
      <c r="C42" s="160" t="s">
        <v>510</v>
      </c>
      <c r="D42" s="151" t="s">
        <v>437</v>
      </c>
      <c r="E42" s="151" t="s">
        <v>437</v>
      </c>
      <c r="F42" s="151" t="s">
        <v>511</v>
      </c>
      <c r="G42" s="151" t="s">
        <v>437</v>
      </c>
      <c r="H42" s="151" t="s">
        <v>437</v>
      </c>
      <c r="I42" s="151" t="s">
        <v>437</v>
      </c>
      <c r="J42" s="151" t="s">
        <v>437</v>
      </c>
      <c r="K42" s="151" t="s">
        <v>437</v>
      </c>
      <c r="L42" s="151" t="s">
        <v>437</v>
      </c>
      <c r="M42" s="141"/>
      <c r="N42" s="578" t="s">
        <v>397</v>
      </c>
      <c r="O42" s="580"/>
      <c r="P42" s="141"/>
      <c r="Q42" s="158" t="s">
        <v>437</v>
      </c>
      <c r="R42" s="155" t="s">
        <v>397</v>
      </c>
      <c r="S42" s="155" t="s">
        <v>437</v>
      </c>
      <c r="T42" s="154" t="s">
        <v>437</v>
      </c>
      <c r="U42" s="154" t="s">
        <v>397</v>
      </c>
      <c r="V42" s="154" t="s">
        <v>437</v>
      </c>
      <c r="W42" s="141"/>
      <c r="X42" s="154" t="s">
        <v>397</v>
      </c>
      <c r="Y42" s="154" t="s">
        <v>437</v>
      </c>
      <c r="Z42" s="154" t="s">
        <v>397</v>
      </c>
      <c r="AA42" s="154" t="s">
        <v>437</v>
      </c>
      <c r="AB42" s="154" t="s">
        <v>397</v>
      </c>
      <c r="AC42" s="154" t="s">
        <v>437</v>
      </c>
      <c r="AD42" s="141"/>
      <c r="AE42" s="154" t="s">
        <v>437</v>
      </c>
      <c r="AF42" s="154" t="s">
        <v>437</v>
      </c>
      <c r="AG42" s="141"/>
      <c r="AH42" s="154" t="s">
        <v>437</v>
      </c>
      <c r="AI42" s="154" t="s">
        <v>437</v>
      </c>
      <c r="AJ42" s="154" t="s">
        <v>397</v>
      </c>
      <c r="AK42" s="141"/>
      <c r="AL42" s="154" t="s">
        <v>437</v>
      </c>
      <c r="AM42" s="154" t="s">
        <v>437</v>
      </c>
      <c r="AN42" s="154" t="s">
        <v>397</v>
      </c>
      <c r="AO42" s="141"/>
      <c r="AP42" s="141"/>
      <c r="AQ42" s="141"/>
      <c r="AR42" s="141"/>
      <c r="AS42" s="141"/>
      <c r="AT42" s="141"/>
      <c r="AU42" s="141"/>
      <c r="AV42" s="141"/>
      <c r="AW42" s="141"/>
      <c r="AX42" s="141"/>
      <c r="AY42" s="611" t="s">
        <v>512</v>
      </c>
      <c r="AZ42" s="630"/>
      <c r="BA42" s="141"/>
      <c r="BB42" s="141"/>
      <c r="BC42" s="141"/>
    </row>
    <row r="43" spans="1:55" ht="110.25" hidden="1" customHeight="1" thickBot="1">
      <c r="A43" s="141"/>
      <c r="B43" s="154" t="s">
        <v>513</v>
      </c>
      <c r="C43" s="160" t="s">
        <v>514</v>
      </c>
      <c r="D43" s="151" t="s">
        <v>437</v>
      </c>
      <c r="E43" s="151" t="s">
        <v>437</v>
      </c>
      <c r="F43" s="151" t="s">
        <v>437</v>
      </c>
      <c r="G43" s="151" t="s">
        <v>437</v>
      </c>
      <c r="H43" s="151" t="s">
        <v>437</v>
      </c>
      <c r="I43" s="151" t="s">
        <v>437</v>
      </c>
      <c r="J43" s="151" t="s">
        <v>515</v>
      </c>
      <c r="K43" s="151" t="s">
        <v>437</v>
      </c>
      <c r="L43" s="151" t="s">
        <v>437</v>
      </c>
      <c r="M43" s="141"/>
      <c r="N43" s="578" t="s">
        <v>397</v>
      </c>
      <c r="O43" s="580"/>
      <c r="P43" s="141"/>
      <c r="Q43" s="158" t="s">
        <v>437</v>
      </c>
      <c r="R43" s="155" t="s">
        <v>397</v>
      </c>
      <c r="S43" s="155" t="s">
        <v>437</v>
      </c>
      <c r="T43" s="154" t="s">
        <v>437</v>
      </c>
      <c r="U43" s="154" t="s">
        <v>397</v>
      </c>
      <c r="V43" s="154" t="s">
        <v>437</v>
      </c>
      <c r="W43" s="141"/>
      <c r="X43" s="154" t="s">
        <v>397</v>
      </c>
      <c r="Y43" s="154" t="s">
        <v>437</v>
      </c>
      <c r="Z43" s="154" t="s">
        <v>397</v>
      </c>
      <c r="AA43" s="154" t="s">
        <v>437</v>
      </c>
      <c r="AB43" s="154" t="s">
        <v>397</v>
      </c>
      <c r="AC43" s="154" t="s">
        <v>437</v>
      </c>
      <c r="AD43" s="141"/>
      <c r="AE43" s="154" t="s">
        <v>437</v>
      </c>
      <c r="AF43" s="154" t="s">
        <v>437</v>
      </c>
      <c r="AG43" s="141"/>
      <c r="AH43" s="154" t="s">
        <v>437</v>
      </c>
      <c r="AI43" s="154" t="s">
        <v>437</v>
      </c>
      <c r="AJ43" s="154" t="s">
        <v>397</v>
      </c>
      <c r="AK43" s="141"/>
      <c r="AL43" s="154" t="s">
        <v>437</v>
      </c>
      <c r="AM43" s="154" t="s">
        <v>437</v>
      </c>
      <c r="AN43" s="154" t="s">
        <v>397</v>
      </c>
      <c r="AO43" s="141"/>
      <c r="AP43" s="141"/>
      <c r="AQ43" s="141"/>
      <c r="AR43" s="141"/>
      <c r="AS43" s="141"/>
      <c r="AT43" s="141"/>
      <c r="AU43" s="141"/>
      <c r="AV43" s="141"/>
      <c r="AW43" s="141"/>
      <c r="AX43" s="141"/>
      <c r="AY43" s="611" t="s">
        <v>471</v>
      </c>
      <c r="AZ43" s="630"/>
      <c r="BA43" s="141"/>
      <c r="BB43" s="141"/>
      <c r="BC43" s="141"/>
    </row>
    <row r="44" spans="1:55" ht="122.25" hidden="1" customHeight="1" thickBot="1">
      <c r="A44" s="141"/>
      <c r="B44" s="154" t="s">
        <v>516</v>
      </c>
      <c r="C44" s="160" t="s">
        <v>517</v>
      </c>
      <c r="D44" s="151" t="s">
        <v>437</v>
      </c>
      <c r="E44" s="151" t="s">
        <v>437</v>
      </c>
      <c r="F44" s="151" t="s">
        <v>437</v>
      </c>
      <c r="G44" s="151" t="s">
        <v>437</v>
      </c>
      <c r="H44" s="151" t="s">
        <v>437</v>
      </c>
      <c r="I44" s="151" t="s">
        <v>437</v>
      </c>
      <c r="J44" s="151" t="s">
        <v>518</v>
      </c>
      <c r="K44" s="151" t="s">
        <v>437</v>
      </c>
      <c r="L44" s="151" t="s">
        <v>437</v>
      </c>
      <c r="M44" s="141"/>
      <c r="N44" s="578" t="s">
        <v>397</v>
      </c>
      <c r="O44" s="580"/>
      <c r="P44" s="141"/>
      <c r="Q44" s="158" t="s">
        <v>437</v>
      </c>
      <c r="R44" s="155" t="s">
        <v>397</v>
      </c>
      <c r="S44" s="155" t="s">
        <v>437</v>
      </c>
      <c r="T44" s="154" t="s">
        <v>437</v>
      </c>
      <c r="U44" s="154" t="s">
        <v>397</v>
      </c>
      <c r="V44" s="154" t="s">
        <v>437</v>
      </c>
      <c r="W44" s="141"/>
      <c r="X44" s="154" t="s">
        <v>397</v>
      </c>
      <c r="Y44" s="154" t="s">
        <v>437</v>
      </c>
      <c r="Z44" s="154" t="s">
        <v>397</v>
      </c>
      <c r="AA44" s="154" t="s">
        <v>437</v>
      </c>
      <c r="AB44" s="154" t="s">
        <v>397</v>
      </c>
      <c r="AC44" s="154" t="s">
        <v>437</v>
      </c>
      <c r="AD44" s="141"/>
      <c r="AE44" s="154" t="s">
        <v>437</v>
      </c>
      <c r="AF44" s="154" t="s">
        <v>437</v>
      </c>
      <c r="AG44" s="141"/>
      <c r="AH44" s="154" t="s">
        <v>437</v>
      </c>
      <c r="AI44" s="154" t="s">
        <v>437</v>
      </c>
      <c r="AJ44" s="154" t="s">
        <v>397</v>
      </c>
      <c r="AK44" s="141"/>
      <c r="AL44" s="154" t="s">
        <v>437</v>
      </c>
      <c r="AM44" s="154" t="s">
        <v>437</v>
      </c>
      <c r="AN44" s="154" t="s">
        <v>397</v>
      </c>
      <c r="AO44" s="141"/>
      <c r="AP44" s="141"/>
      <c r="AQ44" s="141"/>
      <c r="AR44" s="141"/>
      <c r="AS44" s="141"/>
      <c r="AT44" s="141"/>
      <c r="AU44" s="141"/>
      <c r="AV44" s="141"/>
      <c r="AW44" s="141"/>
      <c r="AX44" s="141"/>
      <c r="AY44" s="611" t="s">
        <v>483</v>
      </c>
      <c r="AZ44" s="630"/>
      <c r="BA44" s="141"/>
      <c r="BB44" s="141"/>
      <c r="BC44" s="141"/>
    </row>
    <row r="45" spans="1:55" ht="120" hidden="1" customHeight="1" thickBot="1">
      <c r="A45" s="141"/>
      <c r="B45" s="154" t="s">
        <v>519</v>
      </c>
      <c r="C45" s="160" t="s">
        <v>520</v>
      </c>
      <c r="D45" s="151" t="s">
        <v>437</v>
      </c>
      <c r="E45" s="151" t="s">
        <v>437</v>
      </c>
      <c r="F45" s="151" t="s">
        <v>437</v>
      </c>
      <c r="G45" s="151" t="s">
        <v>437</v>
      </c>
      <c r="H45" s="151" t="s">
        <v>437</v>
      </c>
      <c r="I45" s="151" t="s">
        <v>437</v>
      </c>
      <c r="J45" s="151" t="s">
        <v>437</v>
      </c>
      <c r="K45" s="151" t="s">
        <v>521</v>
      </c>
      <c r="L45" s="151" t="s">
        <v>437</v>
      </c>
      <c r="M45" s="141"/>
      <c r="N45" s="578" t="s">
        <v>397</v>
      </c>
      <c r="O45" s="580"/>
      <c r="P45" s="141"/>
      <c r="Q45" s="158" t="s">
        <v>437</v>
      </c>
      <c r="R45" s="155" t="s">
        <v>397</v>
      </c>
      <c r="S45" s="155" t="s">
        <v>437</v>
      </c>
      <c r="T45" s="154" t="s">
        <v>437</v>
      </c>
      <c r="U45" s="154" t="s">
        <v>397</v>
      </c>
      <c r="V45" s="154" t="s">
        <v>437</v>
      </c>
      <c r="W45" s="141"/>
      <c r="X45" s="154" t="s">
        <v>397</v>
      </c>
      <c r="Y45" s="154" t="s">
        <v>437</v>
      </c>
      <c r="Z45" s="154" t="s">
        <v>397</v>
      </c>
      <c r="AA45" s="154" t="s">
        <v>437</v>
      </c>
      <c r="AB45" s="154" t="s">
        <v>397</v>
      </c>
      <c r="AC45" s="154" t="s">
        <v>437</v>
      </c>
      <c r="AD45" s="141"/>
      <c r="AE45" s="154" t="s">
        <v>437</v>
      </c>
      <c r="AF45" s="154" t="s">
        <v>437</v>
      </c>
      <c r="AG45" s="141"/>
      <c r="AH45" s="154" t="s">
        <v>437</v>
      </c>
      <c r="AI45" s="154" t="s">
        <v>437</v>
      </c>
      <c r="AJ45" s="154" t="s">
        <v>397</v>
      </c>
      <c r="AK45" s="141"/>
      <c r="AL45" s="154" t="s">
        <v>437</v>
      </c>
      <c r="AM45" s="154" t="s">
        <v>437</v>
      </c>
      <c r="AN45" s="154" t="s">
        <v>397</v>
      </c>
      <c r="AO45" s="141"/>
      <c r="AP45" s="141"/>
      <c r="AQ45" s="141"/>
      <c r="AR45" s="141"/>
      <c r="AS45" s="141"/>
      <c r="AT45" s="141"/>
      <c r="AU45" s="141"/>
      <c r="AV45" s="141"/>
      <c r="AW45" s="141"/>
      <c r="AX45" s="141"/>
      <c r="AY45" s="611" t="s">
        <v>522</v>
      </c>
      <c r="AZ45" s="630"/>
      <c r="BA45" s="141"/>
      <c r="BB45" s="141"/>
      <c r="BC45" s="141"/>
    </row>
    <row r="46" spans="1:55" ht="69.75" hidden="1" customHeight="1">
      <c r="A46" s="141"/>
      <c r="B46" s="662" t="s">
        <v>523</v>
      </c>
      <c r="C46" s="662"/>
      <c r="D46" s="662"/>
      <c r="E46" s="665" t="s">
        <v>524</v>
      </c>
      <c r="F46" s="665"/>
      <c r="G46" s="665"/>
      <c r="H46" s="665"/>
      <c r="I46" s="665"/>
      <c r="J46" s="665"/>
      <c r="K46" s="665"/>
      <c r="L46" s="665"/>
      <c r="N46" s="662" t="s">
        <v>525</v>
      </c>
      <c r="O46" s="662"/>
      <c r="Q46" s="607"/>
      <c r="R46" s="607"/>
      <c r="S46" s="607"/>
      <c r="T46" s="607"/>
      <c r="U46" s="607"/>
      <c r="V46" s="607"/>
      <c r="W46" s="147"/>
      <c r="X46" s="147"/>
      <c r="Y46" s="147"/>
      <c r="Z46" s="147"/>
      <c r="AA46" s="147"/>
      <c r="AB46" s="147"/>
      <c r="AC46" s="147"/>
      <c r="AD46" s="147"/>
      <c r="AE46" s="666" t="s">
        <v>526</v>
      </c>
      <c r="AF46" s="666"/>
      <c r="AG46" s="141"/>
      <c r="AH46" s="662" t="s">
        <v>527</v>
      </c>
      <c r="AI46" s="662"/>
      <c r="AJ46" s="662"/>
      <c r="AK46" s="141"/>
      <c r="AL46" s="662" t="s">
        <v>528</v>
      </c>
      <c r="AM46" s="662"/>
      <c r="AN46" s="662"/>
      <c r="AO46" s="141"/>
      <c r="AP46" s="141"/>
      <c r="AQ46" s="141"/>
      <c r="AR46" s="141"/>
      <c r="AS46" s="141"/>
      <c r="AT46" s="141"/>
      <c r="AU46" s="141"/>
      <c r="AV46" s="141"/>
      <c r="AW46" s="141"/>
      <c r="AX46" s="141"/>
      <c r="AY46" s="141"/>
      <c r="AZ46" s="141"/>
      <c r="BA46" s="141"/>
      <c r="BB46" s="141"/>
      <c r="BC46" s="141"/>
    </row>
    <row r="47" spans="1:55" ht="43.5" hidden="1" customHeight="1">
      <c r="A47" s="141"/>
      <c r="B47" s="147"/>
      <c r="C47" s="147"/>
      <c r="D47" s="147"/>
      <c r="E47" s="159"/>
      <c r="F47" s="159"/>
      <c r="G47" s="159"/>
      <c r="H47" s="159"/>
      <c r="I47" s="159"/>
      <c r="J47" s="159"/>
      <c r="K47" s="159"/>
      <c r="L47" s="159"/>
      <c r="M47" s="141"/>
      <c r="N47" s="147"/>
      <c r="O47" s="147"/>
      <c r="P47" s="141"/>
      <c r="Q47" s="147"/>
      <c r="R47" s="147"/>
      <c r="S47" s="147"/>
      <c r="T47" s="147"/>
      <c r="U47" s="147"/>
      <c r="V47" s="147"/>
      <c r="W47" s="147"/>
      <c r="X47" s="147"/>
      <c r="Y47" s="147"/>
      <c r="Z47" s="147"/>
      <c r="AA47" s="147"/>
      <c r="AB47" s="147"/>
      <c r="AC47" s="147"/>
      <c r="AD47" s="147"/>
      <c r="AE47" s="163"/>
      <c r="AF47" s="163"/>
      <c r="AG47" s="141"/>
      <c r="AH47" s="147"/>
      <c r="AI47" s="147"/>
      <c r="AJ47" s="147"/>
      <c r="AK47" s="141"/>
      <c r="AL47" s="147"/>
      <c r="AM47" s="147"/>
      <c r="AN47" s="147"/>
      <c r="AO47" s="141"/>
      <c r="AP47" s="141"/>
      <c r="AQ47" s="141"/>
      <c r="AR47" s="141"/>
      <c r="AS47" s="141"/>
      <c r="AT47" s="141"/>
      <c r="AU47" s="141"/>
      <c r="AV47" s="141"/>
      <c r="AW47" s="141"/>
      <c r="AX47" s="141"/>
      <c r="AY47" s="141"/>
      <c r="AZ47" s="141"/>
      <c r="BA47" s="141"/>
      <c r="BB47" s="141"/>
      <c r="BC47" s="141"/>
    </row>
    <row r="48" spans="1:55" ht="15" hidden="1" customHeight="1">
      <c r="A48" s="605" t="s">
        <v>529</v>
      </c>
      <c r="B48" s="605"/>
      <c r="C48" s="605"/>
      <c r="D48" s="605"/>
      <c r="E48" s="605"/>
      <c r="F48" s="605"/>
      <c r="G48" s="605"/>
      <c r="H48" s="605"/>
      <c r="I48" s="605"/>
      <c r="J48" s="605"/>
      <c r="K48" s="605"/>
      <c r="L48" s="605"/>
      <c r="M48" s="605"/>
      <c r="N48" s="605"/>
      <c r="O48" s="605"/>
      <c r="P48" s="605"/>
      <c r="Q48" s="605"/>
      <c r="R48" s="605"/>
      <c r="S48" s="605"/>
      <c r="T48" s="605"/>
      <c r="U48" s="605"/>
      <c r="V48" s="605"/>
      <c r="W48" s="605"/>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1"/>
      <c r="BB48" s="141"/>
      <c r="BC48" s="141"/>
    </row>
    <row r="49" spans="1:55" s="141" customFormat="1" ht="12" hidden="1" thickBot="1">
      <c r="B49" s="164"/>
      <c r="C49" s="164"/>
      <c r="D49" s="164"/>
      <c r="E49" s="143"/>
      <c r="F49" s="143"/>
    </row>
    <row r="50" spans="1:55" ht="24" hidden="1" customHeight="1" thickBot="1">
      <c r="A50" s="141"/>
      <c r="B50" s="141"/>
      <c r="C50" s="607"/>
      <c r="D50" s="607"/>
      <c r="E50" s="141"/>
      <c r="F50" s="141"/>
      <c r="G50" s="141"/>
      <c r="H50" s="663" t="s">
        <v>394</v>
      </c>
      <c r="I50" s="664"/>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row>
    <row r="51" spans="1:55" ht="12" hidden="1" thickBot="1">
      <c r="A51" s="141"/>
      <c r="B51" s="141"/>
      <c r="C51" s="148"/>
      <c r="D51" s="148"/>
      <c r="E51" s="141"/>
      <c r="F51" s="141"/>
      <c r="G51" s="141"/>
      <c r="H51" s="149" t="s">
        <v>395</v>
      </c>
      <c r="I51" s="149" t="s">
        <v>396</v>
      </c>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row>
    <row r="52" spans="1:55" ht="12" hidden="1" thickBot="1">
      <c r="A52" s="141"/>
      <c r="B52" s="141"/>
      <c r="C52" s="141"/>
      <c r="D52" s="141"/>
      <c r="E52" s="141"/>
      <c r="F52" s="141"/>
      <c r="G52" s="141"/>
      <c r="H52" s="149" t="s">
        <v>397</v>
      </c>
      <c r="I52" s="150"/>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L52" s="141"/>
      <c r="AM52" s="141"/>
      <c r="AN52" s="141"/>
      <c r="AO52" s="141"/>
      <c r="AP52" s="141"/>
      <c r="AQ52" s="141"/>
      <c r="AS52" s="141"/>
      <c r="AT52" s="141"/>
      <c r="AU52" s="141"/>
      <c r="AV52" s="141"/>
      <c r="AW52" s="141"/>
      <c r="AX52" s="141"/>
      <c r="AY52" s="141"/>
      <c r="AZ52" s="141"/>
      <c r="BA52" s="141"/>
      <c r="BB52" s="141"/>
      <c r="BC52" s="141"/>
    </row>
    <row r="53" spans="1:55" hidden="1">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row>
    <row r="54" spans="1:55" ht="14.25" hidden="1" customHeight="1">
      <c r="A54" s="605" t="s">
        <v>398</v>
      </c>
      <c r="B54" s="605"/>
      <c r="C54" s="605"/>
      <c r="D54" s="605"/>
      <c r="E54" s="605"/>
      <c r="F54" s="605"/>
      <c r="G54" s="605"/>
      <c r="H54" s="605"/>
      <c r="I54" s="605"/>
      <c r="J54" s="605"/>
      <c r="K54" s="605"/>
      <c r="L54" s="605"/>
      <c r="M54" s="605"/>
      <c r="N54" s="605"/>
      <c r="O54" s="605"/>
      <c r="P54" s="605"/>
      <c r="Q54" s="605"/>
      <c r="R54" s="605"/>
      <c r="S54" s="605"/>
      <c r="T54" s="605"/>
      <c r="U54" s="605"/>
      <c r="V54" s="605"/>
      <c r="W54" s="605"/>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1"/>
      <c r="BB54" s="141"/>
      <c r="BC54" s="141"/>
    </row>
    <row r="55" spans="1:55" hidden="1">
      <c r="B55" s="141"/>
      <c r="C55" s="141"/>
      <c r="D55" s="141"/>
      <c r="E55" s="141"/>
      <c r="F55" s="141"/>
      <c r="G55" s="141"/>
      <c r="H55" s="141"/>
      <c r="I55" s="141"/>
      <c r="J55" s="141"/>
      <c r="K55" s="141"/>
      <c r="L55" s="141"/>
      <c r="M55" s="141"/>
      <c r="N55" s="141"/>
      <c r="O55" s="141"/>
      <c r="P55" s="141"/>
      <c r="Q55" s="141"/>
      <c r="R55" s="141"/>
      <c r="S55" s="141"/>
      <c r="T55" s="141"/>
      <c r="U55" s="141"/>
      <c r="V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row>
    <row r="56" spans="1:55" ht="12" hidden="1" thickBot="1">
      <c r="A56" s="141"/>
      <c r="B56" s="140" t="s">
        <v>399</v>
      </c>
      <c r="C56" s="140" t="s">
        <v>400</v>
      </c>
      <c r="D56" s="140" t="s">
        <v>401</v>
      </c>
      <c r="E56" s="140" t="s">
        <v>402</v>
      </c>
      <c r="F56" s="140" t="s">
        <v>403</v>
      </c>
      <c r="G56" s="140" t="s">
        <v>404</v>
      </c>
      <c r="H56" s="140" t="s">
        <v>405</v>
      </c>
      <c r="I56" s="140" t="s">
        <v>406</v>
      </c>
      <c r="J56" s="140" t="s">
        <v>407</v>
      </c>
      <c r="K56" s="140" t="s">
        <v>408</v>
      </c>
      <c r="L56" s="140" t="s">
        <v>409</v>
      </c>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row>
    <row r="57" spans="1:55" ht="35.25" hidden="1" customHeight="1" thickBot="1">
      <c r="A57" s="141"/>
      <c r="B57" s="631" t="s">
        <v>410</v>
      </c>
      <c r="C57" s="632" t="s">
        <v>410</v>
      </c>
      <c r="D57" s="635" t="s">
        <v>29</v>
      </c>
      <c r="E57" s="636"/>
      <c r="F57" s="636"/>
      <c r="G57" s="636"/>
      <c r="H57" s="636"/>
      <c r="I57" s="636"/>
      <c r="J57" s="636"/>
      <c r="K57" s="636"/>
      <c r="L57" s="637"/>
      <c r="M57" s="141"/>
      <c r="N57" s="638" t="s">
        <v>411</v>
      </c>
      <c r="O57" s="639"/>
      <c r="P57" s="141"/>
      <c r="Q57" s="644" t="s">
        <v>412</v>
      </c>
      <c r="R57" s="645"/>
      <c r="S57" s="646"/>
      <c r="T57" s="653" t="s">
        <v>530</v>
      </c>
      <c r="U57" s="654"/>
      <c r="V57" s="655"/>
      <c r="W57" s="152"/>
      <c r="X57" s="678" t="s">
        <v>414</v>
      </c>
      <c r="Y57" s="679"/>
      <c r="Z57" s="678" t="s">
        <v>415</v>
      </c>
      <c r="AA57" s="679"/>
      <c r="AB57" s="678" t="s">
        <v>416</v>
      </c>
      <c r="AC57" s="679"/>
      <c r="AD57" s="152"/>
      <c r="AE57" s="678" t="s">
        <v>417</v>
      </c>
      <c r="AF57" s="679"/>
      <c r="AG57" s="141"/>
      <c r="AH57" s="644" t="s">
        <v>418</v>
      </c>
      <c r="AI57" s="645"/>
      <c r="AJ57" s="646"/>
      <c r="AK57" s="141"/>
      <c r="AL57" s="631" t="s">
        <v>419</v>
      </c>
      <c r="AM57" s="631"/>
      <c r="AN57" s="631"/>
      <c r="AO57" s="141"/>
      <c r="AP57" s="667" t="s">
        <v>420</v>
      </c>
      <c r="AQ57" s="667"/>
      <c r="AR57" s="141"/>
      <c r="AS57" s="668" t="s">
        <v>421</v>
      </c>
      <c r="AT57" s="669"/>
      <c r="AU57" s="141"/>
      <c r="AV57" s="668" t="s">
        <v>422</v>
      </c>
      <c r="AW57" s="669"/>
      <c r="AX57" s="141"/>
      <c r="AY57" s="670" t="s">
        <v>423</v>
      </c>
      <c r="AZ57" s="671"/>
      <c r="BA57" s="141"/>
      <c r="BB57" s="141"/>
      <c r="BC57" s="141"/>
    </row>
    <row r="58" spans="1:55" ht="15.75" hidden="1" customHeight="1" thickBot="1">
      <c r="A58" s="141"/>
      <c r="B58" s="631"/>
      <c r="C58" s="633"/>
      <c r="D58" s="644" t="s">
        <v>424</v>
      </c>
      <c r="E58" s="645"/>
      <c r="F58" s="645"/>
      <c r="G58" s="645"/>
      <c r="H58" s="645"/>
      <c r="I58" s="646"/>
      <c r="J58" s="632" t="s">
        <v>425</v>
      </c>
      <c r="K58" s="632" t="s">
        <v>426</v>
      </c>
      <c r="L58" s="631" t="s">
        <v>427</v>
      </c>
      <c r="M58" s="141"/>
      <c r="N58" s="640"/>
      <c r="O58" s="641"/>
      <c r="P58" s="141"/>
      <c r="Q58" s="647"/>
      <c r="R58" s="648"/>
      <c r="S58" s="649"/>
      <c r="T58" s="656"/>
      <c r="U58" s="657"/>
      <c r="V58" s="658"/>
      <c r="W58" s="152"/>
      <c r="X58" s="680"/>
      <c r="Y58" s="681"/>
      <c r="Z58" s="680"/>
      <c r="AA58" s="681"/>
      <c r="AB58" s="680"/>
      <c r="AC58" s="681"/>
      <c r="AD58" s="152"/>
      <c r="AE58" s="684"/>
      <c r="AF58" s="685"/>
      <c r="AG58" s="141"/>
      <c r="AH58" s="647"/>
      <c r="AI58" s="648"/>
      <c r="AJ58" s="649"/>
      <c r="AK58" s="141"/>
      <c r="AL58" s="631"/>
      <c r="AM58" s="631"/>
      <c r="AN58" s="631"/>
      <c r="AO58" s="141"/>
      <c r="AP58" s="167" t="s">
        <v>395</v>
      </c>
      <c r="AQ58" s="167" t="s">
        <v>396</v>
      </c>
      <c r="AR58" s="141"/>
      <c r="AS58" s="167" t="s">
        <v>395</v>
      </c>
      <c r="AT58" s="167" t="s">
        <v>396</v>
      </c>
      <c r="AU58" s="141"/>
      <c r="AV58" s="670"/>
      <c r="AW58" s="671"/>
      <c r="AX58" s="141"/>
      <c r="AY58" s="672"/>
      <c r="AZ58" s="673"/>
      <c r="BA58" s="141"/>
      <c r="BB58" s="141"/>
      <c r="BC58" s="141"/>
    </row>
    <row r="59" spans="1:55" ht="27.75" hidden="1" customHeight="1" thickBot="1">
      <c r="A59" s="141"/>
      <c r="B59" s="631"/>
      <c r="C59" s="633"/>
      <c r="D59" s="650"/>
      <c r="E59" s="651"/>
      <c r="F59" s="651"/>
      <c r="G59" s="651"/>
      <c r="H59" s="651"/>
      <c r="I59" s="652"/>
      <c r="J59" s="633"/>
      <c r="K59" s="633"/>
      <c r="L59" s="631"/>
      <c r="M59" s="141"/>
      <c r="N59" s="640"/>
      <c r="O59" s="641"/>
      <c r="P59" s="141"/>
      <c r="Q59" s="650"/>
      <c r="R59" s="651"/>
      <c r="S59" s="652"/>
      <c r="T59" s="659"/>
      <c r="U59" s="660"/>
      <c r="V59" s="661"/>
      <c r="W59" s="152"/>
      <c r="X59" s="682"/>
      <c r="Y59" s="683"/>
      <c r="Z59" s="682"/>
      <c r="AA59" s="683"/>
      <c r="AB59" s="682"/>
      <c r="AC59" s="683"/>
      <c r="AD59" s="152"/>
      <c r="AE59" s="686"/>
      <c r="AF59" s="687"/>
      <c r="AG59" s="141"/>
      <c r="AH59" s="650"/>
      <c r="AI59" s="651"/>
      <c r="AJ59" s="652"/>
      <c r="AK59" s="141"/>
      <c r="AL59" s="631"/>
      <c r="AM59" s="631"/>
      <c r="AN59" s="631"/>
      <c r="AO59" s="141"/>
      <c r="AP59" s="167"/>
      <c r="AQ59" s="167" t="s">
        <v>531</v>
      </c>
      <c r="AR59" s="141"/>
      <c r="AS59" s="167"/>
      <c r="AT59" s="167" t="s">
        <v>531</v>
      </c>
      <c r="AU59" s="141"/>
      <c r="AV59" s="674"/>
      <c r="AW59" s="675"/>
      <c r="AX59" s="141"/>
      <c r="AY59" s="674"/>
      <c r="AZ59" s="675"/>
      <c r="BA59" s="141"/>
      <c r="BB59" s="141"/>
      <c r="BC59" s="141"/>
    </row>
    <row r="60" spans="1:55" ht="23.25" hidden="1" thickBot="1">
      <c r="A60" s="141"/>
      <c r="B60" s="631"/>
      <c r="C60" s="634"/>
      <c r="D60" s="165" t="s">
        <v>428</v>
      </c>
      <c r="E60" s="165" t="s">
        <v>429</v>
      </c>
      <c r="F60" s="165" t="s">
        <v>430</v>
      </c>
      <c r="G60" s="165" t="s">
        <v>431</v>
      </c>
      <c r="H60" s="165" t="s">
        <v>432</v>
      </c>
      <c r="I60" s="165" t="s">
        <v>433</v>
      </c>
      <c r="J60" s="634"/>
      <c r="K60" s="634"/>
      <c r="L60" s="631"/>
      <c r="M60" s="141"/>
      <c r="N60" s="642"/>
      <c r="O60" s="643"/>
      <c r="P60" s="141"/>
      <c r="Q60" s="165" t="s">
        <v>434</v>
      </c>
      <c r="R60" s="165" t="s">
        <v>395</v>
      </c>
      <c r="S60" s="168" t="s">
        <v>396</v>
      </c>
      <c r="T60" s="165" t="s">
        <v>434</v>
      </c>
      <c r="U60" s="165" t="s">
        <v>395</v>
      </c>
      <c r="V60" s="168" t="s">
        <v>396</v>
      </c>
      <c r="W60" s="159"/>
      <c r="X60" s="170" t="s">
        <v>395</v>
      </c>
      <c r="Y60" s="170" t="s">
        <v>396</v>
      </c>
      <c r="Z60" s="170" t="s">
        <v>395</v>
      </c>
      <c r="AA60" s="170" t="s">
        <v>396</v>
      </c>
      <c r="AB60" s="170" t="s">
        <v>395</v>
      </c>
      <c r="AC60" s="170" t="s">
        <v>396</v>
      </c>
      <c r="AD60" s="159"/>
      <c r="AE60" s="165" t="s">
        <v>395</v>
      </c>
      <c r="AF60" s="165" t="s">
        <v>396</v>
      </c>
      <c r="AG60" s="141"/>
      <c r="AH60" s="165" t="s">
        <v>434</v>
      </c>
      <c r="AI60" s="165" t="s">
        <v>395</v>
      </c>
      <c r="AJ60" s="168" t="s">
        <v>396</v>
      </c>
      <c r="AK60" s="141"/>
      <c r="AL60" s="165" t="s">
        <v>434</v>
      </c>
      <c r="AM60" s="165" t="s">
        <v>395</v>
      </c>
      <c r="AN60" s="165" t="s">
        <v>396</v>
      </c>
      <c r="AO60" s="141"/>
      <c r="AP60" s="141"/>
      <c r="AQ60" s="141"/>
      <c r="AR60" s="141"/>
      <c r="AS60" s="141"/>
      <c r="AT60" s="141"/>
      <c r="AU60" s="141"/>
      <c r="AV60" s="141"/>
      <c r="AW60" s="141"/>
      <c r="AX60" s="141"/>
      <c r="AY60" s="676"/>
      <c r="AZ60" s="677"/>
      <c r="BA60" s="141"/>
      <c r="BB60" s="141"/>
      <c r="BC60" s="141"/>
    </row>
    <row r="61" spans="1:55" ht="112.5" hidden="1" customHeight="1" thickBot="1">
      <c r="A61" s="141"/>
      <c r="B61" s="171" t="s">
        <v>435</v>
      </c>
      <c r="C61" s="171" t="s">
        <v>436</v>
      </c>
      <c r="D61" s="165" t="s">
        <v>437</v>
      </c>
      <c r="E61" s="165" t="s">
        <v>437</v>
      </c>
      <c r="F61" s="165" t="s">
        <v>437</v>
      </c>
      <c r="G61" s="165" t="s">
        <v>437</v>
      </c>
      <c r="H61" s="165" t="s">
        <v>437</v>
      </c>
      <c r="I61" s="165" t="s">
        <v>437</v>
      </c>
      <c r="J61" s="169" t="s">
        <v>438</v>
      </c>
      <c r="K61" s="169" t="s">
        <v>437</v>
      </c>
      <c r="L61" s="165" t="s">
        <v>437</v>
      </c>
      <c r="M61" s="141"/>
      <c r="N61" s="635" t="s">
        <v>397</v>
      </c>
      <c r="O61" s="637"/>
      <c r="P61" s="141"/>
      <c r="Q61" s="165" t="s">
        <v>437</v>
      </c>
      <c r="R61" s="168" t="s">
        <v>397</v>
      </c>
      <c r="S61" s="168" t="s">
        <v>437</v>
      </c>
      <c r="T61" s="165" t="s">
        <v>437</v>
      </c>
      <c r="U61" s="165" t="s">
        <v>397</v>
      </c>
      <c r="V61" s="168" t="s">
        <v>437</v>
      </c>
      <c r="W61" s="159"/>
      <c r="X61" s="170" t="s">
        <v>397</v>
      </c>
      <c r="Y61" s="170" t="s">
        <v>437</v>
      </c>
      <c r="Z61" s="170" t="s">
        <v>397</v>
      </c>
      <c r="AA61" s="170" t="s">
        <v>437</v>
      </c>
      <c r="AB61" s="170" t="s">
        <v>397</v>
      </c>
      <c r="AC61" s="170" t="s">
        <v>437</v>
      </c>
      <c r="AD61" s="159"/>
      <c r="AE61" s="165" t="s">
        <v>437</v>
      </c>
      <c r="AF61" s="165" t="s">
        <v>437</v>
      </c>
      <c r="AG61" s="141"/>
      <c r="AH61" s="165" t="s">
        <v>437</v>
      </c>
      <c r="AI61" s="165" t="s">
        <v>437</v>
      </c>
      <c r="AJ61" s="168" t="s">
        <v>397</v>
      </c>
      <c r="AK61" s="141"/>
      <c r="AL61" s="165" t="s">
        <v>437</v>
      </c>
      <c r="AM61" s="165" t="s">
        <v>437</v>
      </c>
      <c r="AN61" s="165" t="s">
        <v>397</v>
      </c>
      <c r="AO61" s="141"/>
      <c r="AP61" s="141"/>
      <c r="AQ61" s="141"/>
      <c r="AR61" s="141"/>
      <c r="AS61" s="141"/>
      <c r="AT61" s="141"/>
      <c r="AU61" s="141"/>
      <c r="AV61" s="141"/>
      <c r="AW61" s="141"/>
      <c r="AX61" s="141"/>
      <c r="AY61" s="688" t="s">
        <v>532</v>
      </c>
      <c r="AZ61" s="689"/>
      <c r="BA61" s="141"/>
      <c r="BB61" s="141"/>
      <c r="BC61" s="141"/>
    </row>
    <row r="62" spans="1:55" ht="111" hidden="1" customHeight="1" thickBot="1">
      <c r="A62" s="141"/>
      <c r="B62" s="165" t="s">
        <v>440</v>
      </c>
      <c r="C62" s="171" t="s">
        <v>441</v>
      </c>
      <c r="D62" s="165" t="s">
        <v>437</v>
      </c>
      <c r="E62" s="165" t="s">
        <v>437</v>
      </c>
      <c r="F62" s="165" t="s">
        <v>437</v>
      </c>
      <c r="G62" s="165" t="s">
        <v>437</v>
      </c>
      <c r="H62" s="165" t="s">
        <v>437</v>
      </c>
      <c r="I62" s="165" t="s">
        <v>437</v>
      </c>
      <c r="J62" s="169" t="s">
        <v>442</v>
      </c>
      <c r="K62" s="169" t="s">
        <v>437</v>
      </c>
      <c r="L62" s="165" t="s">
        <v>437</v>
      </c>
      <c r="M62" s="141"/>
      <c r="N62" s="635" t="s">
        <v>397</v>
      </c>
      <c r="O62" s="637"/>
      <c r="P62" s="141"/>
      <c r="Q62" s="165" t="s">
        <v>437</v>
      </c>
      <c r="R62" s="168" t="s">
        <v>397</v>
      </c>
      <c r="S62" s="168" t="s">
        <v>437</v>
      </c>
      <c r="T62" s="165" t="s">
        <v>437</v>
      </c>
      <c r="U62" s="165" t="s">
        <v>397</v>
      </c>
      <c r="V62" s="168" t="s">
        <v>437</v>
      </c>
      <c r="W62" s="159"/>
      <c r="X62" s="170" t="s">
        <v>397</v>
      </c>
      <c r="Y62" s="170" t="s">
        <v>437</v>
      </c>
      <c r="Z62" s="170" t="s">
        <v>397</v>
      </c>
      <c r="AA62" s="170" t="s">
        <v>437</v>
      </c>
      <c r="AB62" s="170" t="s">
        <v>397</v>
      </c>
      <c r="AC62" s="170" t="s">
        <v>437</v>
      </c>
      <c r="AD62" s="159"/>
      <c r="AE62" s="165" t="s">
        <v>437</v>
      </c>
      <c r="AF62" s="165" t="s">
        <v>437</v>
      </c>
      <c r="AG62" s="141"/>
      <c r="AH62" s="165" t="s">
        <v>437</v>
      </c>
      <c r="AI62" s="165" t="s">
        <v>437</v>
      </c>
      <c r="AJ62" s="168" t="s">
        <v>397</v>
      </c>
      <c r="AK62" s="141"/>
      <c r="AL62" s="165" t="s">
        <v>437</v>
      </c>
      <c r="AM62" s="165" t="s">
        <v>437</v>
      </c>
      <c r="AN62" s="165" t="s">
        <v>397</v>
      </c>
      <c r="AO62" s="141"/>
      <c r="AP62" s="141"/>
      <c r="AQ62" s="141"/>
      <c r="AR62" s="141"/>
      <c r="AS62" s="141"/>
      <c r="AT62" s="141"/>
      <c r="AU62" s="141"/>
      <c r="AV62" s="141"/>
      <c r="AW62" s="141"/>
      <c r="AX62" s="141"/>
      <c r="AY62" s="688" t="s">
        <v>533</v>
      </c>
      <c r="AZ62" s="689"/>
      <c r="BA62" s="141"/>
      <c r="BB62" s="141"/>
      <c r="BC62" s="141"/>
    </row>
    <row r="63" spans="1:55" ht="110.25" hidden="1" customHeight="1" thickBot="1">
      <c r="A63" s="141"/>
      <c r="B63" s="165" t="s">
        <v>444</v>
      </c>
      <c r="C63" s="171" t="s">
        <v>445</v>
      </c>
      <c r="D63" s="165" t="s">
        <v>437</v>
      </c>
      <c r="E63" s="165" t="s">
        <v>437</v>
      </c>
      <c r="F63" s="165" t="s">
        <v>437</v>
      </c>
      <c r="G63" s="165" t="s">
        <v>437</v>
      </c>
      <c r="H63" s="165" t="s">
        <v>437</v>
      </c>
      <c r="I63" s="165" t="s">
        <v>437</v>
      </c>
      <c r="J63" s="169" t="s">
        <v>446</v>
      </c>
      <c r="K63" s="169" t="s">
        <v>437</v>
      </c>
      <c r="L63" s="165" t="s">
        <v>437</v>
      </c>
      <c r="M63" s="141"/>
      <c r="N63" s="635" t="s">
        <v>397</v>
      </c>
      <c r="O63" s="637"/>
      <c r="P63" s="141"/>
      <c r="Q63" s="165" t="s">
        <v>437</v>
      </c>
      <c r="R63" s="168" t="s">
        <v>397</v>
      </c>
      <c r="S63" s="168" t="s">
        <v>437</v>
      </c>
      <c r="T63" s="165" t="s">
        <v>437</v>
      </c>
      <c r="U63" s="165" t="s">
        <v>397</v>
      </c>
      <c r="V63" s="168" t="s">
        <v>437</v>
      </c>
      <c r="W63" s="159"/>
      <c r="X63" s="170" t="s">
        <v>397</v>
      </c>
      <c r="Y63" s="170" t="s">
        <v>437</v>
      </c>
      <c r="Z63" s="170" t="s">
        <v>397</v>
      </c>
      <c r="AA63" s="170" t="s">
        <v>437</v>
      </c>
      <c r="AB63" s="170" t="s">
        <v>397</v>
      </c>
      <c r="AC63" s="170" t="s">
        <v>437</v>
      </c>
      <c r="AD63" s="159"/>
      <c r="AE63" s="165" t="s">
        <v>437</v>
      </c>
      <c r="AF63" s="165" t="s">
        <v>437</v>
      </c>
      <c r="AG63" s="141"/>
      <c r="AH63" s="165" t="s">
        <v>437</v>
      </c>
      <c r="AI63" s="165" t="s">
        <v>437</v>
      </c>
      <c r="AJ63" s="168" t="s">
        <v>397</v>
      </c>
      <c r="AK63" s="141"/>
      <c r="AL63" s="165" t="s">
        <v>437</v>
      </c>
      <c r="AM63" s="165" t="s">
        <v>437</v>
      </c>
      <c r="AN63" s="165" t="s">
        <v>397</v>
      </c>
      <c r="AO63" s="141"/>
      <c r="AP63" s="141"/>
      <c r="AQ63" s="141"/>
      <c r="AR63" s="141"/>
      <c r="AS63" s="141"/>
      <c r="AT63" s="141"/>
      <c r="AU63" s="141"/>
      <c r="AV63" s="141"/>
      <c r="AW63" s="141"/>
      <c r="AX63" s="141"/>
      <c r="AY63" s="688" t="s">
        <v>534</v>
      </c>
      <c r="AZ63" s="689"/>
      <c r="BA63" s="141"/>
      <c r="BB63" s="141"/>
      <c r="BC63" s="141"/>
    </row>
    <row r="64" spans="1:55" ht="99.75" hidden="1" customHeight="1" thickBot="1">
      <c r="A64" s="141"/>
      <c r="B64" s="165" t="s">
        <v>448</v>
      </c>
      <c r="C64" s="171" t="s">
        <v>449</v>
      </c>
      <c r="D64" s="165" t="s">
        <v>437</v>
      </c>
      <c r="E64" s="165" t="s">
        <v>437</v>
      </c>
      <c r="F64" s="165" t="s">
        <v>437</v>
      </c>
      <c r="G64" s="165" t="s">
        <v>437</v>
      </c>
      <c r="H64" s="165" t="s">
        <v>437</v>
      </c>
      <c r="I64" s="165" t="s">
        <v>437</v>
      </c>
      <c r="J64" s="169" t="s">
        <v>450</v>
      </c>
      <c r="K64" s="169" t="s">
        <v>437</v>
      </c>
      <c r="L64" s="165" t="s">
        <v>437</v>
      </c>
      <c r="M64" s="141"/>
      <c r="N64" s="635" t="s">
        <v>397</v>
      </c>
      <c r="O64" s="637"/>
      <c r="P64" s="141"/>
      <c r="Q64" s="165" t="s">
        <v>437</v>
      </c>
      <c r="R64" s="168" t="s">
        <v>397</v>
      </c>
      <c r="S64" s="168" t="s">
        <v>437</v>
      </c>
      <c r="T64" s="165" t="s">
        <v>437</v>
      </c>
      <c r="U64" s="165" t="s">
        <v>397</v>
      </c>
      <c r="V64" s="168" t="s">
        <v>437</v>
      </c>
      <c r="W64" s="159"/>
      <c r="X64" s="170" t="s">
        <v>397</v>
      </c>
      <c r="Y64" s="170" t="s">
        <v>437</v>
      </c>
      <c r="Z64" s="170" t="s">
        <v>397</v>
      </c>
      <c r="AA64" s="170" t="s">
        <v>437</v>
      </c>
      <c r="AB64" s="170" t="s">
        <v>397</v>
      </c>
      <c r="AC64" s="170" t="s">
        <v>437</v>
      </c>
      <c r="AD64" s="159"/>
      <c r="AE64" s="165" t="s">
        <v>437</v>
      </c>
      <c r="AF64" s="165" t="s">
        <v>437</v>
      </c>
      <c r="AG64" s="141"/>
      <c r="AH64" s="165" t="s">
        <v>437</v>
      </c>
      <c r="AI64" s="165" t="s">
        <v>437</v>
      </c>
      <c r="AJ64" s="168" t="s">
        <v>397</v>
      </c>
      <c r="AK64" s="141"/>
      <c r="AL64" s="165" t="s">
        <v>437</v>
      </c>
      <c r="AM64" s="165" t="s">
        <v>437</v>
      </c>
      <c r="AN64" s="165" t="s">
        <v>397</v>
      </c>
      <c r="AO64" s="141"/>
      <c r="AP64" s="141"/>
      <c r="AQ64" s="141"/>
      <c r="AR64" s="141"/>
      <c r="AS64" s="141"/>
      <c r="AT64" s="141"/>
      <c r="AU64" s="141"/>
      <c r="AV64" s="141"/>
      <c r="AW64" s="141"/>
      <c r="AX64" s="141"/>
      <c r="AY64" s="688" t="s">
        <v>451</v>
      </c>
      <c r="AZ64" s="689"/>
      <c r="BA64" s="141"/>
      <c r="BB64" s="141"/>
      <c r="BC64" s="141"/>
    </row>
    <row r="65" spans="1:55" ht="101.25" hidden="1" customHeight="1" thickBot="1">
      <c r="A65" s="141"/>
      <c r="B65" s="165" t="s">
        <v>452</v>
      </c>
      <c r="C65" s="171" t="s">
        <v>453</v>
      </c>
      <c r="D65" s="165" t="s">
        <v>437</v>
      </c>
      <c r="E65" s="165" t="s">
        <v>437</v>
      </c>
      <c r="F65" s="165" t="s">
        <v>437</v>
      </c>
      <c r="G65" s="165" t="s">
        <v>437</v>
      </c>
      <c r="H65" s="165" t="s">
        <v>437</v>
      </c>
      <c r="I65" s="165" t="s">
        <v>454</v>
      </c>
      <c r="J65" s="169" t="s">
        <v>437</v>
      </c>
      <c r="K65" s="169" t="s">
        <v>437</v>
      </c>
      <c r="L65" s="165" t="s">
        <v>437</v>
      </c>
      <c r="M65" s="141"/>
      <c r="N65" s="635" t="s">
        <v>397</v>
      </c>
      <c r="O65" s="637"/>
      <c r="P65" s="141"/>
      <c r="Q65" s="165" t="s">
        <v>437</v>
      </c>
      <c r="R65" s="168" t="s">
        <v>397</v>
      </c>
      <c r="S65" s="168" t="s">
        <v>437</v>
      </c>
      <c r="T65" s="165" t="s">
        <v>437</v>
      </c>
      <c r="U65" s="165" t="s">
        <v>397</v>
      </c>
      <c r="V65" s="168" t="s">
        <v>437</v>
      </c>
      <c r="W65" s="159"/>
      <c r="X65" s="170" t="s">
        <v>397</v>
      </c>
      <c r="Y65" s="170" t="s">
        <v>437</v>
      </c>
      <c r="Z65" s="170" t="s">
        <v>397</v>
      </c>
      <c r="AA65" s="170" t="s">
        <v>437</v>
      </c>
      <c r="AB65" s="170" t="s">
        <v>397</v>
      </c>
      <c r="AC65" s="170" t="s">
        <v>437</v>
      </c>
      <c r="AD65" s="159"/>
      <c r="AE65" s="165" t="s">
        <v>437</v>
      </c>
      <c r="AF65" s="165" t="s">
        <v>437</v>
      </c>
      <c r="AG65" s="141"/>
      <c r="AH65" s="165" t="s">
        <v>437</v>
      </c>
      <c r="AI65" s="165" t="s">
        <v>437</v>
      </c>
      <c r="AJ65" s="168" t="s">
        <v>397</v>
      </c>
      <c r="AK65" s="141"/>
      <c r="AL65" s="165" t="s">
        <v>437</v>
      </c>
      <c r="AM65" s="165" t="s">
        <v>437</v>
      </c>
      <c r="AN65" s="165" t="s">
        <v>397</v>
      </c>
      <c r="AO65" s="141"/>
      <c r="AP65" s="141"/>
      <c r="AQ65" s="141"/>
      <c r="AR65" s="141"/>
      <c r="AS65" s="141"/>
      <c r="AT65" s="141"/>
      <c r="AU65" s="141"/>
      <c r="AV65" s="141"/>
      <c r="AW65" s="141"/>
      <c r="AX65" s="141"/>
      <c r="AY65" s="688" t="s">
        <v>455</v>
      </c>
      <c r="AZ65" s="689"/>
      <c r="BA65" s="141"/>
      <c r="BB65" s="141"/>
      <c r="BC65" s="141"/>
    </row>
    <row r="66" spans="1:55" ht="130.5" hidden="1" customHeight="1" thickBot="1">
      <c r="A66" s="141"/>
      <c r="B66" s="165" t="s">
        <v>456</v>
      </c>
      <c r="C66" s="171" t="s">
        <v>457</v>
      </c>
      <c r="D66" s="165" t="s">
        <v>437</v>
      </c>
      <c r="E66" s="165" t="s">
        <v>437</v>
      </c>
      <c r="F66" s="165" t="s">
        <v>458</v>
      </c>
      <c r="G66" s="165" t="s">
        <v>437</v>
      </c>
      <c r="H66" s="165" t="s">
        <v>437</v>
      </c>
      <c r="I66" s="165" t="s">
        <v>437</v>
      </c>
      <c r="J66" s="169" t="s">
        <v>437</v>
      </c>
      <c r="K66" s="169" t="s">
        <v>437</v>
      </c>
      <c r="L66" s="165" t="s">
        <v>437</v>
      </c>
      <c r="M66" s="141"/>
      <c r="N66" s="635" t="s">
        <v>397</v>
      </c>
      <c r="O66" s="637"/>
      <c r="P66" s="141"/>
      <c r="Q66" s="165" t="s">
        <v>437</v>
      </c>
      <c r="R66" s="168" t="s">
        <v>397</v>
      </c>
      <c r="S66" s="168" t="s">
        <v>437</v>
      </c>
      <c r="T66" s="165" t="s">
        <v>437</v>
      </c>
      <c r="U66" s="165" t="s">
        <v>397</v>
      </c>
      <c r="V66" s="168" t="s">
        <v>437</v>
      </c>
      <c r="W66" s="159"/>
      <c r="X66" s="170" t="s">
        <v>397</v>
      </c>
      <c r="Y66" s="170" t="s">
        <v>437</v>
      </c>
      <c r="Z66" s="170" t="s">
        <v>397</v>
      </c>
      <c r="AA66" s="170" t="s">
        <v>437</v>
      </c>
      <c r="AB66" s="170" t="s">
        <v>397</v>
      </c>
      <c r="AC66" s="170" t="s">
        <v>437</v>
      </c>
      <c r="AD66" s="159"/>
      <c r="AE66" s="165" t="s">
        <v>437</v>
      </c>
      <c r="AF66" s="165" t="s">
        <v>437</v>
      </c>
      <c r="AG66" s="141"/>
      <c r="AH66" s="165" t="s">
        <v>437</v>
      </c>
      <c r="AI66" s="165" t="s">
        <v>437</v>
      </c>
      <c r="AJ66" s="168" t="s">
        <v>397</v>
      </c>
      <c r="AK66" s="141"/>
      <c r="AL66" s="165" t="s">
        <v>437</v>
      </c>
      <c r="AM66" s="165" t="s">
        <v>437</v>
      </c>
      <c r="AN66" s="165" t="s">
        <v>397</v>
      </c>
      <c r="AO66" s="141"/>
      <c r="AP66" s="141"/>
      <c r="AQ66" s="141"/>
      <c r="AR66" s="141"/>
      <c r="AS66" s="141"/>
      <c r="AT66" s="141"/>
      <c r="AU66" s="141"/>
      <c r="AV66" s="141"/>
      <c r="AW66" s="141"/>
      <c r="AX66" s="141"/>
      <c r="AY66" s="688" t="s">
        <v>535</v>
      </c>
      <c r="AZ66" s="689"/>
      <c r="BA66" s="141"/>
      <c r="BB66" s="141"/>
      <c r="BC66" s="141"/>
    </row>
    <row r="67" spans="1:55" ht="95.25" hidden="1" customHeight="1" thickBot="1">
      <c r="A67" s="141"/>
      <c r="B67" s="165" t="s">
        <v>460</v>
      </c>
      <c r="C67" s="171" t="s">
        <v>461</v>
      </c>
      <c r="D67" s="165" t="s">
        <v>462</v>
      </c>
      <c r="E67" s="165" t="s">
        <v>437</v>
      </c>
      <c r="F67" s="165" t="s">
        <v>437</v>
      </c>
      <c r="G67" s="165" t="s">
        <v>437</v>
      </c>
      <c r="H67" s="165" t="s">
        <v>437</v>
      </c>
      <c r="I67" s="165" t="s">
        <v>437</v>
      </c>
      <c r="J67" s="169" t="s">
        <v>437</v>
      </c>
      <c r="K67" s="169" t="s">
        <v>437</v>
      </c>
      <c r="L67" s="165" t="s">
        <v>437</v>
      </c>
      <c r="M67" s="141"/>
      <c r="N67" s="635" t="s">
        <v>397</v>
      </c>
      <c r="O67" s="637"/>
      <c r="P67" s="141"/>
      <c r="Q67" s="165" t="s">
        <v>437</v>
      </c>
      <c r="R67" s="168" t="s">
        <v>397</v>
      </c>
      <c r="S67" s="168" t="s">
        <v>437</v>
      </c>
      <c r="T67" s="165" t="s">
        <v>437</v>
      </c>
      <c r="U67" s="165" t="s">
        <v>397</v>
      </c>
      <c r="V67" s="168" t="s">
        <v>437</v>
      </c>
      <c r="W67" s="159"/>
      <c r="X67" s="170" t="s">
        <v>397</v>
      </c>
      <c r="Y67" s="170" t="s">
        <v>437</v>
      </c>
      <c r="Z67" s="170" t="s">
        <v>397</v>
      </c>
      <c r="AA67" s="170" t="s">
        <v>437</v>
      </c>
      <c r="AB67" s="170" t="s">
        <v>397</v>
      </c>
      <c r="AC67" s="170" t="s">
        <v>437</v>
      </c>
      <c r="AD67" s="159"/>
      <c r="AE67" s="165" t="s">
        <v>437</v>
      </c>
      <c r="AF67" s="165" t="s">
        <v>437</v>
      </c>
      <c r="AG67" s="141"/>
      <c r="AH67" s="165" t="s">
        <v>437</v>
      </c>
      <c r="AI67" s="165" t="s">
        <v>437</v>
      </c>
      <c r="AJ67" s="168" t="s">
        <v>397</v>
      </c>
      <c r="AK67" s="141"/>
      <c r="AL67" s="165" t="s">
        <v>437</v>
      </c>
      <c r="AM67" s="165" t="s">
        <v>437</v>
      </c>
      <c r="AN67" s="165" t="s">
        <v>397</v>
      </c>
      <c r="AO67" s="141"/>
      <c r="AP67" s="141"/>
      <c r="AQ67" s="141"/>
      <c r="AR67" s="141"/>
      <c r="AS67" s="141"/>
      <c r="AT67" s="141"/>
      <c r="AU67" s="141"/>
      <c r="AV67" s="141"/>
      <c r="AW67" s="141"/>
      <c r="AX67" s="141"/>
      <c r="AY67" s="688" t="s">
        <v>463</v>
      </c>
      <c r="AZ67" s="689"/>
      <c r="BA67" s="141"/>
      <c r="BB67" s="141"/>
      <c r="BC67" s="141"/>
    </row>
    <row r="68" spans="1:55" ht="141" hidden="1" customHeight="1" thickBot="1">
      <c r="A68" s="141"/>
      <c r="B68" s="165" t="s">
        <v>464</v>
      </c>
      <c r="C68" s="171" t="s">
        <v>465</v>
      </c>
      <c r="D68" s="165" t="s">
        <v>437</v>
      </c>
      <c r="E68" s="165" t="s">
        <v>437</v>
      </c>
      <c r="F68" s="165" t="s">
        <v>437</v>
      </c>
      <c r="G68" s="165" t="s">
        <v>437</v>
      </c>
      <c r="H68" s="165" t="s">
        <v>437</v>
      </c>
      <c r="I68" s="165" t="s">
        <v>466</v>
      </c>
      <c r="J68" s="169" t="s">
        <v>437</v>
      </c>
      <c r="K68" s="169" t="s">
        <v>437</v>
      </c>
      <c r="L68" s="165" t="s">
        <v>437</v>
      </c>
      <c r="M68" s="141"/>
      <c r="N68" s="635" t="s">
        <v>397</v>
      </c>
      <c r="O68" s="637"/>
      <c r="P68" s="141"/>
      <c r="Q68" s="165" t="s">
        <v>437</v>
      </c>
      <c r="R68" s="168" t="s">
        <v>397</v>
      </c>
      <c r="S68" s="168" t="s">
        <v>437</v>
      </c>
      <c r="T68" s="165" t="s">
        <v>437</v>
      </c>
      <c r="U68" s="165" t="s">
        <v>397</v>
      </c>
      <c r="V68" s="168" t="s">
        <v>437</v>
      </c>
      <c r="W68" s="159"/>
      <c r="X68" s="170" t="s">
        <v>397</v>
      </c>
      <c r="Y68" s="170" t="s">
        <v>437</v>
      </c>
      <c r="Z68" s="170" t="s">
        <v>397</v>
      </c>
      <c r="AA68" s="170" t="s">
        <v>437</v>
      </c>
      <c r="AB68" s="170" t="s">
        <v>397</v>
      </c>
      <c r="AC68" s="170" t="s">
        <v>437</v>
      </c>
      <c r="AD68" s="159"/>
      <c r="AE68" s="165" t="s">
        <v>437</v>
      </c>
      <c r="AF68" s="165" t="s">
        <v>437</v>
      </c>
      <c r="AG68" s="141"/>
      <c r="AH68" s="165" t="s">
        <v>437</v>
      </c>
      <c r="AI68" s="165" t="s">
        <v>437</v>
      </c>
      <c r="AJ68" s="168" t="s">
        <v>397</v>
      </c>
      <c r="AK68" s="141"/>
      <c r="AL68" s="165" t="s">
        <v>437</v>
      </c>
      <c r="AM68" s="165" t="s">
        <v>437</v>
      </c>
      <c r="AN68" s="165" t="s">
        <v>397</v>
      </c>
      <c r="AO68" s="141"/>
      <c r="AP68" s="141"/>
      <c r="AQ68" s="141"/>
      <c r="AR68" s="141"/>
      <c r="AS68" s="141"/>
      <c r="AT68" s="141"/>
      <c r="AU68" s="141"/>
      <c r="AV68" s="141"/>
      <c r="AW68" s="141"/>
      <c r="AX68" s="141"/>
      <c r="AY68" s="688" t="s">
        <v>536</v>
      </c>
      <c r="AZ68" s="689"/>
      <c r="BA68" s="141"/>
      <c r="BB68" s="141"/>
      <c r="BC68" s="141"/>
    </row>
    <row r="69" spans="1:55" ht="116.25" hidden="1" customHeight="1" thickBot="1">
      <c r="A69" s="141"/>
      <c r="B69" s="165" t="s">
        <v>468</v>
      </c>
      <c r="C69" s="171" t="s">
        <v>469</v>
      </c>
      <c r="D69" s="165" t="s">
        <v>437</v>
      </c>
      <c r="E69" s="165" t="s">
        <v>437</v>
      </c>
      <c r="F69" s="165" t="s">
        <v>437</v>
      </c>
      <c r="G69" s="165" t="s">
        <v>437</v>
      </c>
      <c r="H69" s="165" t="s">
        <v>470</v>
      </c>
      <c r="I69" s="165" t="s">
        <v>437</v>
      </c>
      <c r="J69" s="169" t="s">
        <v>437</v>
      </c>
      <c r="K69" s="169" t="s">
        <v>437</v>
      </c>
      <c r="L69" s="165" t="s">
        <v>437</v>
      </c>
      <c r="M69" s="141"/>
      <c r="N69" s="635" t="s">
        <v>397</v>
      </c>
      <c r="O69" s="637"/>
      <c r="P69" s="141"/>
      <c r="Q69" s="165" t="s">
        <v>437</v>
      </c>
      <c r="R69" s="168" t="s">
        <v>397</v>
      </c>
      <c r="S69" s="168" t="s">
        <v>437</v>
      </c>
      <c r="T69" s="165" t="s">
        <v>437</v>
      </c>
      <c r="U69" s="165" t="s">
        <v>397</v>
      </c>
      <c r="V69" s="168" t="s">
        <v>437</v>
      </c>
      <c r="W69" s="159"/>
      <c r="X69" s="170" t="s">
        <v>397</v>
      </c>
      <c r="Y69" s="170" t="s">
        <v>437</v>
      </c>
      <c r="Z69" s="170" t="s">
        <v>397</v>
      </c>
      <c r="AA69" s="170" t="s">
        <v>437</v>
      </c>
      <c r="AB69" s="170" t="s">
        <v>397</v>
      </c>
      <c r="AC69" s="170" t="s">
        <v>437</v>
      </c>
      <c r="AD69" s="159"/>
      <c r="AE69" s="165" t="s">
        <v>437</v>
      </c>
      <c r="AF69" s="165" t="s">
        <v>437</v>
      </c>
      <c r="AG69" s="141"/>
      <c r="AH69" s="165" t="s">
        <v>437</v>
      </c>
      <c r="AI69" s="165" t="s">
        <v>437</v>
      </c>
      <c r="AJ69" s="168" t="s">
        <v>397</v>
      </c>
      <c r="AK69" s="141"/>
      <c r="AL69" s="165" t="s">
        <v>437</v>
      </c>
      <c r="AM69" s="165" t="s">
        <v>437</v>
      </c>
      <c r="AN69" s="165" t="s">
        <v>397</v>
      </c>
      <c r="AO69" s="141"/>
      <c r="AP69" s="141"/>
      <c r="AQ69" s="141"/>
      <c r="AR69" s="141"/>
      <c r="AS69" s="141"/>
      <c r="AT69" s="141"/>
      <c r="AU69" s="141"/>
      <c r="AV69" s="141"/>
      <c r="AW69" s="141"/>
      <c r="AX69" s="141"/>
      <c r="AY69" s="688" t="s">
        <v>537</v>
      </c>
      <c r="AZ69" s="689"/>
      <c r="BA69" s="141"/>
      <c r="BB69" s="141"/>
      <c r="BC69" s="141"/>
    </row>
    <row r="70" spans="1:55" ht="118.5" hidden="1" customHeight="1" thickBot="1">
      <c r="A70" s="141"/>
      <c r="B70" s="165" t="s">
        <v>472</v>
      </c>
      <c r="C70" s="171" t="s">
        <v>473</v>
      </c>
      <c r="D70" s="165" t="s">
        <v>437</v>
      </c>
      <c r="E70" s="165" t="s">
        <v>437</v>
      </c>
      <c r="F70" s="165" t="s">
        <v>437</v>
      </c>
      <c r="G70" s="165" t="s">
        <v>437</v>
      </c>
      <c r="H70" s="165" t="s">
        <v>474</v>
      </c>
      <c r="I70" s="165" t="s">
        <v>437</v>
      </c>
      <c r="J70" s="169" t="s">
        <v>437</v>
      </c>
      <c r="K70" s="169" t="s">
        <v>437</v>
      </c>
      <c r="L70" s="165" t="s">
        <v>437</v>
      </c>
      <c r="M70" s="141"/>
      <c r="N70" s="635" t="s">
        <v>397</v>
      </c>
      <c r="O70" s="637"/>
      <c r="P70" s="141"/>
      <c r="Q70" s="165" t="s">
        <v>437</v>
      </c>
      <c r="R70" s="168" t="s">
        <v>397</v>
      </c>
      <c r="S70" s="168" t="s">
        <v>437</v>
      </c>
      <c r="T70" s="165" t="s">
        <v>437</v>
      </c>
      <c r="U70" s="165" t="s">
        <v>397</v>
      </c>
      <c r="V70" s="168" t="s">
        <v>437</v>
      </c>
      <c r="W70" s="159"/>
      <c r="X70" s="170" t="s">
        <v>397</v>
      </c>
      <c r="Y70" s="170" t="s">
        <v>437</v>
      </c>
      <c r="Z70" s="170" t="s">
        <v>397</v>
      </c>
      <c r="AA70" s="170" t="s">
        <v>437</v>
      </c>
      <c r="AB70" s="170" t="s">
        <v>397</v>
      </c>
      <c r="AC70" s="170" t="s">
        <v>437</v>
      </c>
      <c r="AD70" s="159"/>
      <c r="AE70" s="165" t="s">
        <v>437</v>
      </c>
      <c r="AF70" s="165" t="s">
        <v>437</v>
      </c>
      <c r="AG70" s="141"/>
      <c r="AH70" s="165" t="s">
        <v>437</v>
      </c>
      <c r="AI70" s="165" t="s">
        <v>437</v>
      </c>
      <c r="AJ70" s="168" t="s">
        <v>397</v>
      </c>
      <c r="AK70" s="141"/>
      <c r="AL70" s="165" t="s">
        <v>437</v>
      </c>
      <c r="AM70" s="165" t="s">
        <v>437</v>
      </c>
      <c r="AN70" s="165" t="s">
        <v>397</v>
      </c>
      <c r="AO70" s="141"/>
      <c r="AP70" s="141"/>
      <c r="AQ70" s="141"/>
      <c r="AR70" s="141"/>
      <c r="AS70" s="141"/>
      <c r="AT70" s="141"/>
      <c r="AU70" s="141"/>
      <c r="AV70" s="141"/>
      <c r="AW70" s="141"/>
      <c r="AX70" s="141"/>
      <c r="AY70" s="688" t="s">
        <v>537</v>
      </c>
      <c r="AZ70" s="689"/>
      <c r="BA70" s="141"/>
      <c r="BB70" s="141"/>
      <c r="BC70" s="141"/>
    </row>
    <row r="71" spans="1:55" ht="112.5" hidden="1" customHeight="1" thickBot="1">
      <c r="A71" s="141"/>
      <c r="B71" s="165" t="s">
        <v>475</v>
      </c>
      <c r="C71" s="171" t="s">
        <v>476</v>
      </c>
      <c r="D71" s="165" t="s">
        <v>437</v>
      </c>
      <c r="E71" s="165" t="s">
        <v>437</v>
      </c>
      <c r="F71" s="165" t="s">
        <v>437</v>
      </c>
      <c r="G71" s="165" t="s">
        <v>437</v>
      </c>
      <c r="H71" s="165" t="s">
        <v>437</v>
      </c>
      <c r="I71" s="165" t="s">
        <v>437</v>
      </c>
      <c r="J71" s="169" t="s">
        <v>477</v>
      </c>
      <c r="K71" s="169" t="s">
        <v>437</v>
      </c>
      <c r="L71" s="165" t="s">
        <v>437</v>
      </c>
      <c r="M71" s="141"/>
      <c r="N71" s="635" t="s">
        <v>397</v>
      </c>
      <c r="O71" s="637"/>
      <c r="P71" s="141"/>
      <c r="Q71" s="165" t="s">
        <v>437</v>
      </c>
      <c r="R71" s="168" t="s">
        <v>397</v>
      </c>
      <c r="S71" s="168" t="s">
        <v>437</v>
      </c>
      <c r="T71" s="165" t="s">
        <v>437</v>
      </c>
      <c r="U71" s="165" t="s">
        <v>397</v>
      </c>
      <c r="V71" s="168" t="s">
        <v>437</v>
      </c>
      <c r="W71" s="159"/>
      <c r="X71" s="170" t="s">
        <v>397</v>
      </c>
      <c r="Y71" s="170" t="s">
        <v>437</v>
      </c>
      <c r="Z71" s="170" t="s">
        <v>397</v>
      </c>
      <c r="AA71" s="170" t="s">
        <v>437</v>
      </c>
      <c r="AB71" s="170" t="s">
        <v>397</v>
      </c>
      <c r="AC71" s="170" t="s">
        <v>437</v>
      </c>
      <c r="AD71" s="159"/>
      <c r="AE71" s="165" t="s">
        <v>437</v>
      </c>
      <c r="AF71" s="165" t="s">
        <v>437</v>
      </c>
      <c r="AG71" s="141"/>
      <c r="AH71" s="165" t="s">
        <v>437</v>
      </c>
      <c r="AI71" s="165" t="s">
        <v>437</v>
      </c>
      <c r="AJ71" s="168" t="s">
        <v>397</v>
      </c>
      <c r="AK71" s="141"/>
      <c r="AL71" s="165" t="s">
        <v>437</v>
      </c>
      <c r="AM71" s="165" t="s">
        <v>437</v>
      </c>
      <c r="AN71" s="165" t="s">
        <v>397</v>
      </c>
      <c r="AO71" s="141"/>
      <c r="AP71" s="141"/>
      <c r="AQ71" s="141"/>
      <c r="AR71" s="141"/>
      <c r="AS71" s="141"/>
      <c r="AT71" s="141"/>
      <c r="AU71" s="141"/>
      <c r="AV71" s="141"/>
      <c r="AW71" s="141"/>
      <c r="AX71" s="141"/>
      <c r="AY71" s="688" t="s">
        <v>471</v>
      </c>
      <c r="AZ71" s="690"/>
      <c r="BA71" s="141"/>
      <c r="BB71" s="141"/>
      <c r="BC71" s="141"/>
    </row>
    <row r="72" spans="1:55" ht="116.25" hidden="1" customHeight="1" thickBot="1">
      <c r="A72" s="141"/>
      <c r="B72" s="165" t="s">
        <v>478</v>
      </c>
      <c r="C72" s="171" t="s">
        <v>479</v>
      </c>
      <c r="D72" s="165" t="s">
        <v>437</v>
      </c>
      <c r="E72" s="165" t="s">
        <v>437</v>
      </c>
      <c r="F72" s="165" t="s">
        <v>437</v>
      </c>
      <c r="G72" s="165" t="s">
        <v>437</v>
      </c>
      <c r="H72" s="165" t="s">
        <v>437</v>
      </c>
      <c r="I72" s="165" t="s">
        <v>437</v>
      </c>
      <c r="J72" s="169" t="s">
        <v>477</v>
      </c>
      <c r="K72" s="169" t="s">
        <v>437</v>
      </c>
      <c r="L72" s="165" t="s">
        <v>437</v>
      </c>
      <c r="M72" s="141"/>
      <c r="N72" s="635" t="s">
        <v>397</v>
      </c>
      <c r="O72" s="637"/>
      <c r="P72" s="141"/>
      <c r="Q72" s="165" t="s">
        <v>437</v>
      </c>
      <c r="R72" s="168" t="s">
        <v>397</v>
      </c>
      <c r="S72" s="168" t="s">
        <v>437</v>
      </c>
      <c r="T72" s="165" t="s">
        <v>437</v>
      </c>
      <c r="U72" s="165" t="s">
        <v>397</v>
      </c>
      <c r="V72" s="168" t="s">
        <v>437</v>
      </c>
      <c r="W72" s="159"/>
      <c r="X72" s="170" t="s">
        <v>397</v>
      </c>
      <c r="Y72" s="170" t="s">
        <v>437</v>
      </c>
      <c r="Z72" s="170" t="s">
        <v>397</v>
      </c>
      <c r="AA72" s="170" t="s">
        <v>437</v>
      </c>
      <c r="AB72" s="170" t="s">
        <v>397</v>
      </c>
      <c r="AC72" s="170" t="s">
        <v>437</v>
      </c>
      <c r="AD72" s="159"/>
      <c r="AE72" s="165" t="s">
        <v>437</v>
      </c>
      <c r="AF72" s="165" t="s">
        <v>437</v>
      </c>
      <c r="AG72" s="141"/>
      <c r="AH72" s="165" t="s">
        <v>437</v>
      </c>
      <c r="AI72" s="165" t="s">
        <v>437</v>
      </c>
      <c r="AJ72" s="168" t="s">
        <v>397</v>
      </c>
      <c r="AK72" s="141"/>
      <c r="AL72" s="165" t="s">
        <v>437</v>
      </c>
      <c r="AM72" s="165" t="s">
        <v>437</v>
      </c>
      <c r="AN72" s="165" t="s">
        <v>397</v>
      </c>
      <c r="AO72" s="141"/>
      <c r="AP72" s="141"/>
      <c r="AQ72" s="141"/>
      <c r="AR72" s="141"/>
      <c r="AS72" s="141"/>
      <c r="AT72" s="141"/>
      <c r="AU72" s="141"/>
      <c r="AV72" s="141"/>
      <c r="AW72" s="141"/>
      <c r="AX72" s="141"/>
      <c r="AY72" s="688" t="s">
        <v>471</v>
      </c>
      <c r="AZ72" s="690"/>
      <c r="BA72" s="141"/>
      <c r="BB72" s="141"/>
      <c r="BC72" s="141"/>
    </row>
    <row r="73" spans="1:55" ht="130.5" hidden="1" customHeight="1" thickBot="1">
      <c r="A73" s="141"/>
      <c r="B73" s="165" t="s">
        <v>480</v>
      </c>
      <c r="C73" s="171" t="s">
        <v>481</v>
      </c>
      <c r="D73" s="165" t="s">
        <v>437</v>
      </c>
      <c r="E73" s="165" t="s">
        <v>437</v>
      </c>
      <c r="F73" s="165" t="s">
        <v>437</v>
      </c>
      <c r="G73" s="165" t="s">
        <v>437</v>
      </c>
      <c r="H73" s="165" t="s">
        <v>437</v>
      </c>
      <c r="I73" s="165" t="s">
        <v>437</v>
      </c>
      <c r="J73" s="169" t="s">
        <v>482</v>
      </c>
      <c r="K73" s="169" t="s">
        <v>437</v>
      </c>
      <c r="L73" s="165" t="s">
        <v>437</v>
      </c>
      <c r="M73" s="141"/>
      <c r="N73" s="635" t="s">
        <v>397</v>
      </c>
      <c r="O73" s="637"/>
      <c r="P73" s="141"/>
      <c r="Q73" s="165" t="s">
        <v>437</v>
      </c>
      <c r="R73" s="168" t="s">
        <v>397</v>
      </c>
      <c r="S73" s="168" t="s">
        <v>437</v>
      </c>
      <c r="T73" s="165" t="s">
        <v>437</v>
      </c>
      <c r="U73" s="165" t="s">
        <v>397</v>
      </c>
      <c r="V73" s="168" t="s">
        <v>437</v>
      </c>
      <c r="W73" s="159"/>
      <c r="X73" s="170" t="s">
        <v>397</v>
      </c>
      <c r="Y73" s="170" t="s">
        <v>437</v>
      </c>
      <c r="Z73" s="170" t="s">
        <v>397</v>
      </c>
      <c r="AA73" s="170" t="s">
        <v>437</v>
      </c>
      <c r="AB73" s="170" t="s">
        <v>397</v>
      </c>
      <c r="AC73" s="170" t="s">
        <v>437</v>
      </c>
      <c r="AD73" s="159"/>
      <c r="AE73" s="165" t="s">
        <v>437</v>
      </c>
      <c r="AF73" s="165" t="s">
        <v>437</v>
      </c>
      <c r="AG73" s="141"/>
      <c r="AH73" s="165" t="s">
        <v>437</v>
      </c>
      <c r="AI73" s="165" t="s">
        <v>437</v>
      </c>
      <c r="AJ73" s="168" t="s">
        <v>397</v>
      </c>
      <c r="AK73" s="141"/>
      <c r="AL73" s="165" t="s">
        <v>437</v>
      </c>
      <c r="AM73" s="165" t="s">
        <v>437</v>
      </c>
      <c r="AN73" s="165" t="s">
        <v>397</v>
      </c>
      <c r="AO73" s="141"/>
      <c r="AP73" s="141"/>
      <c r="AQ73" s="141"/>
      <c r="AR73" s="141"/>
      <c r="AS73" s="141"/>
      <c r="AT73" s="141"/>
      <c r="AU73" s="141"/>
      <c r="AV73" s="141"/>
      <c r="AW73" s="141"/>
      <c r="AX73" s="141"/>
      <c r="AY73" s="688" t="s">
        <v>538</v>
      </c>
      <c r="AZ73" s="689"/>
      <c r="BA73" s="141"/>
      <c r="BB73" s="141"/>
      <c r="BC73" s="141"/>
    </row>
    <row r="74" spans="1:55" ht="139.5" hidden="1" customHeight="1" thickBot="1">
      <c r="A74" s="141"/>
      <c r="B74" s="165" t="s">
        <v>484</v>
      </c>
      <c r="C74" s="172" t="s">
        <v>485</v>
      </c>
      <c r="D74" s="165" t="s">
        <v>437</v>
      </c>
      <c r="E74" s="165" t="s">
        <v>437</v>
      </c>
      <c r="F74" s="165" t="s">
        <v>437</v>
      </c>
      <c r="G74" s="165" t="s">
        <v>437</v>
      </c>
      <c r="H74" s="165" t="s">
        <v>437</v>
      </c>
      <c r="I74" s="165" t="s">
        <v>486</v>
      </c>
      <c r="J74" s="169" t="s">
        <v>437</v>
      </c>
      <c r="K74" s="169" t="s">
        <v>437</v>
      </c>
      <c r="L74" s="165" t="s">
        <v>437</v>
      </c>
      <c r="M74" s="141"/>
      <c r="N74" s="635" t="s">
        <v>397</v>
      </c>
      <c r="O74" s="637"/>
      <c r="P74" s="141"/>
      <c r="Q74" s="165" t="s">
        <v>437</v>
      </c>
      <c r="R74" s="168" t="s">
        <v>397</v>
      </c>
      <c r="S74" s="168" t="s">
        <v>437</v>
      </c>
      <c r="T74" s="165" t="s">
        <v>437</v>
      </c>
      <c r="U74" s="165" t="s">
        <v>397</v>
      </c>
      <c r="V74" s="168" t="s">
        <v>437</v>
      </c>
      <c r="W74" s="159"/>
      <c r="X74" s="170" t="s">
        <v>397</v>
      </c>
      <c r="Y74" s="170" t="s">
        <v>437</v>
      </c>
      <c r="Z74" s="170" t="s">
        <v>397</v>
      </c>
      <c r="AA74" s="170" t="s">
        <v>437</v>
      </c>
      <c r="AB74" s="170" t="s">
        <v>397</v>
      </c>
      <c r="AC74" s="170" t="s">
        <v>437</v>
      </c>
      <c r="AD74" s="159"/>
      <c r="AE74" s="165" t="s">
        <v>437</v>
      </c>
      <c r="AF74" s="165" t="s">
        <v>437</v>
      </c>
      <c r="AG74" s="141"/>
      <c r="AH74" s="165" t="s">
        <v>437</v>
      </c>
      <c r="AI74" s="165" t="s">
        <v>437</v>
      </c>
      <c r="AJ74" s="168" t="s">
        <v>397</v>
      </c>
      <c r="AK74" s="141"/>
      <c r="AL74" s="165" t="s">
        <v>437</v>
      </c>
      <c r="AM74" s="165" t="s">
        <v>437</v>
      </c>
      <c r="AN74" s="165" t="s">
        <v>397</v>
      </c>
      <c r="AO74" s="141"/>
      <c r="AP74" s="141"/>
      <c r="AQ74" s="141"/>
      <c r="AR74" s="141"/>
      <c r="AS74" s="141"/>
      <c r="AT74" s="141"/>
      <c r="AU74" s="141"/>
      <c r="AV74" s="141"/>
      <c r="AW74" s="141"/>
      <c r="AX74" s="141"/>
      <c r="AY74" s="688" t="s">
        <v>539</v>
      </c>
      <c r="AZ74" s="689"/>
      <c r="BA74" s="141"/>
      <c r="BB74" s="141"/>
      <c r="BC74" s="141"/>
    </row>
    <row r="75" spans="1:55" ht="136.5" hidden="1" customHeight="1" thickBot="1">
      <c r="A75" s="141"/>
      <c r="B75" s="165" t="s">
        <v>488</v>
      </c>
      <c r="C75" s="172" t="s">
        <v>489</v>
      </c>
      <c r="D75" s="165" t="s">
        <v>437</v>
      </c>
      <c r="E75" s="165" t="s">
        <v>437</v>
      </c>
      <c r="F75" s="165" t="s">
        <v>437</v>
      </c>
      <c r="G75" s="165" t="s">
        <v>437</v>
      </c>
      <c r="H75" s="165" t="s">
        <v>437</v>
      </c>
      <c r="I75" s="165" t="s">
        <v>490</v>
      </c>
      <c r="J75" s="169" t="s">
        <v>437</v>
      </c>
      <c r="K75" s="169" t="s">
        <v>437</v>
      </c>
      <c r="L75" s="165" t="s">
        <v>437</v>
      </c>
      <c r="M75" s="141"/>
      <c r="N75" s="635" t="s">
        <v>397</v>
      </c>
      <c r="O75" s="637"/>
      <c r="P75" s="141"/>
      <c r="Q75" s="165" t="s">
        <v>437</v>
      </c>
      <c r="R75" s="168" t="s">
        <v>397</v>
      </c>
      <c r="S75" s="168" t="s">
        <v>437</v>
      </c>
      <c r="T75" s="165" t="s">
        <v>437</v>
      </c>
      <c r="U75" s="165" t="s">
        <v>397</v>
      </c>
      <c r="V75" s="168" t="s">
        <v>437</v>
      </c>
      <c r="W75" s="159"/>
      <c r="X75" s="170" t="s">
        <v>397</v>
      </c>
      <c r="Y75" s="170" t="s">
        <v>437</v>
      </c>
      <c r="Z75" s="170" t="s">
        <v>397</v>
      </c>
      <c r="AA75" s="170" t="s">
        <v>437</v>
      </c>
      <c r="AB75" s="170" t="s">
        <v>397</v>
      </c>
      <c r="AC75" s="170" t="s">
        <v>437</v>
      </c>
      <c r="AD75" s="159"/>
      <c r="AE75" s="165" t="s">
        <v>437</v>
      </c>
      <c r="AF75" s="165" t="s">
        <v>437</v>
      </c>
      <c r="AG75" s="141"/>
      <c r="AH75" s="165" t="s">
        <v>437</v>
      </c>
      <c r="AI75" s="165" t="s">
        <v>437</v>
      </c>
      <c r="AJ75" s="168" t="s">
        <v>397</v>
      </c>
      <c r="AK75" s="141"/>
      <c r="AL75" s="165" t="s">
        <v>437</v>
      </c>
      <c r="AM75" s="165" t="s">
        <v>437</v>
      </c>
      <c r="AN75" s="165" t="s">
        <v>397</v>
      </c>
      <c r="AO75" s="141"/>
      <c r="AP75" s="141"/>
      <c r="AQ75" s="141"/>
      <c r="AR75" s="141"/>
      <c r="AS75" s="141"/>
      <c r="AT75" s="141"/>
      <c r="AU75" s="141"/>
      <c r="AV75" s="141"/>
      <c r="AW75" s="141"/>
      <c r="AX75" s="141"/>
      <c r="AY75" s="688" t="s">
        <v>540</v>
      </c>
      <c r="AZ75" s="689"/>
      <c r="BA75" s="141"/>
      <c r="BB75" s="141"/>
      <c r="BC75" s="141"/>
    </row>
    <row r="76" spans="1:55" ht="149.25" hidden="1" customHeight="1" thickBot="1">
      <c r="A76" s="141"/>
      <c r="B76" s="165" t="s">
        <v>492</v>
      </c>
      <c r="C76" s="171" t="s">
        <v>493</v>
      </c>
      <c r="D76" s="165" t="s">
        <v>437</v>
      </c>
      <c r="E76" s="165" t="s">
        <v>437</v>
      </c>
      <c r="F76" s="165" t="s">
        <v>437</v>
      </c>
      <c r="G76" s="165" t="s">
        <v>437</v>
      </c>
      <c r="H76" s="165" t="s">
        <v>437</v>
      </c>
      <c r="I76" s="165" t="s">
        <v>494</v>
      </c>
      <c r="J76" s="169" t="s">
        <v>437</v>
      </c>
      <c r="K76" s="169" t="s">
        <v>437</v>
      </c>
      <c r="L76" s="165" t="s">
        <v>437</v>
      </c>
      <c r="M76" s="141"/>
      <c r="N76" s="635" t="s">
        <v>397</v>
      </c>
      <c r="O76" s="637"/>
      <c r="P76" s="141"/>
      <c r="Q76" s="165" t="s">
        <v>437</v>
      </c>
      <c r="R76" s="168" t="s">
        <v>397</v>
      </c>
      <c r="S76" s="168" t="s">
        <v>437</v>
      </c>
      <c r="T76" s="165" t="s">
        <v>437</v>
      </c>
      <c r="U76" s="165" t="s">
        <v>397</v>
      </c>
      <c r="V76" s="168" t="s">
        <v>437</v>
      </c>
      <c r="W76" s="159"/>
      <c r="X76" s="170" t="s">
        <v>397</v>
      </c>
      <c r="Y76" s="170" t="s">
        <v>437</v>
      </c>
      <c r="Z76" s="170" t="s">
        <v>397</v>
      </c>
      <c r="AA76" s="170" t="s">
        <v>437</v>
      </c>
      <c r="AB76" s="170" t="s">
        <v>397</v>
      </c>
      <c r="AC76" s="170" t="s">
        <v>437</v>
      </c>
      <c r="AD76" s="159"/>
      <c r="AE76" s="165" t="s">
        <v>437</v>
      </c>
      <c r="AF76" s="165" t="s">
        <v>437</v>
      </c>
      <c r="AG76" s="141"/>
      <c r="AH76" s="165" t="s">
        <v>437</v>
      </c>
      <c r="AI76" s="165" t="s">
        <v>437</v>
      </c>
      <c r="AJ76" s="168" t="s">
        <v>397</v>
      </c>
      <c r="AK76" s="141"/>
      <c r="AL76" s="165" t="s">
        <v>437</v>
      </c>
      <c r="AM76" s="165" t="s">
        <v>437</v>
      </c>
      <c r="AN76" s="165" t="s">
        <v>397</v>
      </c>
      <c r="AO76" s="141"/>
      <c r="AP76" s="141"/>
      <c r="AQ76" s="141"/>
      <c r="AR76" s="141"/>
      <c r="AS76" s="141"/>
      <c r="AT76" s="141"/>
      <c r="AU76" s="141"/>
      <c r="AV76" s="141"/>
      <c r="AW76" s="141"/>
      <c r="AX76" s="141"/>
      <c r="AY76" s="688" t="s">
        <v>541</v>
      </c>
      <c r="AZ76" s="689"/>
      <c r="BA76" s="141"/>
      <c r="BB76" s="141"/>
      <c r="BC76" s="141"/>
    </row>
    <row r="77" spans="1:55" ht="103.5" hidden="1" customHeight="1" thickBot="1">
      <c r="A77" s="141"/>
      <c r="B77" s="165" t="s">
        <v>496</v>
      </c>
      <c r="C77" s="171" t="s">
        <v>497</v>
      </c>
      <c r="D77" s="165" t="s">
        <v>437</v>
      </c>
      <c r="E77" s="165" t="s">
        <v>498</v>
      </c>
      <c r="F77" s="165" t="s">
        <v>437</v>
      </c>
      <c r="G77" s="165" t="s">
        <v>437</v>
      </c>
      <c r="H77" s="165" t="s">
        <v>437</v>
      </c>
      <c r="I77" s="165" t="s">
        <v>437</v>
      </c>
      <c r="J77" s="169" t="s">
        <v>437</v>
      </c>
      <c r="K77" s="169" t="s">
        <v>437</v>
      </c>
      <c r="L77" s="165" t="s">
        <v>437</v>
      </c>
      <c r="M77" s="141"/>
      <c r="N77" s="635" t="s">
        <v>397</v>
      </c>
      <c r="O77" s="637"/>
      <c r="P77" s="141"/>
      <c r="Q77" s="165" t="s">
        <v>437</v>
      </c>
      <c r="R77" s="168" t="s">
        <v>397</v>
      </c>
      <c r="S77" s="168" t="s">
        <v>437</v>
      </c>
      <c r="T77" s="165" t="s">
        <v>437</v>
      </c>
      <c r="U77" s="165" t="s">
        <v>397</v>
      </c>
      <c r="V77" s="168" t="s">
        <v>437</v>
      </c>
      <c r="W77" s="159"/>
      <c r="X77" s="170" t="s">
        <v>397</v>
      </c>
      <c r="Y77" s="170" t="s">
        <v>437</v>
      </c>
      <c r="Z77" s="170" t="s">
        <v>397</v>
      </c>
      <c r="AA77" s="170" t="s">
        <v>437</v>
      </c>
      <c r="AB77" s="170" t="s">
        <v>397</v>
      </c>
      <c r="AC77" s="170" t="s">
        <v>437</v>
      </c>
      <c r="AD77" s="159"/>
      <c r="AE77" s="165" t="s">
        <v>437</v>
      </c>
      <c r="AF77" s="165" t="s">
        <v>437</v>
      </c>
      <c r="AG77" s="141"/>
      <c r="AH77" s="165" t="s">
        <v>437</v>
      </c>
      <c r="AI77" s="165" t="s">
        <v>437</v>
      </c>
      <c r="AJ77" s="168" t="s">
        <v>397</v>
      </c>
      <c r="AK77" s="141"/>
      <c r="AL77" s="165" t="s">
        <v>437</v>
      </c>
      <c r="AM77" s="165" t="s">
        <v>437</v>
      </c>
      <c r="AN77" s="165" t="s">
        <v>397</v>
      </c>
      <c r="AO77" s="141"/>
      <c r="AP77" s="141"/>
      <c r="AQ77" s="141"/>
      <c r="AR77" s="141"/>
      <c r="AS77" s="141"/>
      <c r="AT77" s="141"/>
      <c r="AU77" s="141"/>
      <c r="AV77" s="141"/>
      <c r="AW77" s="141"/>
      <c r="AX77" s="141"/>
      <c r="AY77" s="688" t="s">
        <v>471</v>
      </c>
      <c r="AZ77" s="689"/>
      <c r="BA77" s="141"/>
      <c r="BB77" s="141"/>
      <c r="BC77" s="141"/>
    </row>
    <row r="78" spans="1:55" ht="103.5" hidden="1" customHeight="1" thickBot="1">
      <c r="A78" s="141"/>
      <c r="B78" s="165" t="s">
        <v>499</v>
      </c>
      <c r="C78" s="171" t="s">
        <v>500</v>
      </c>
      <c r="D78" s="165" t="s">
        <v>437</v>
      </c>
      <c r="E78" s="165" t="s">
        <v>437</v>
      </c>
      <c r="F78" s="165" t="s">
        <v>501</v>
      </c>
      <c r="G78" s="165" t="s">
        <v>437</v>
      </c>
      <c r="H78" s="165" t="s">
        <v>437</v>
      </c>
      <c r="I78" s="165" t="s">
        <v>437</v>
      </c>
      <c r="J78" s="169" t="s">
        <v>437</v>
      </c>
      <c r="K78" s="169" t="s">
        <v>437</v>
      </c>
      <c r="L78" s="165" t="s">
        <v>437</v>
      </c>
      <c r="M78" s="141"/>
      <c r="N78" s="635" t="s">
        <v>397</v>
      </c>
      <c r="O78" s="637"/>
      <c r="P78" s="141"/>
      <c r="Q78" s="165" t="s">
        <v>437</v>
      </c>
      <c r="R78" s="168" t="s">
        <v>397</v>
      </c>
      <c r="S78" s="168" t="s">
        <v>437</v>
      </c>
      <c r="T78" s="165" t="s">
        <v>437</v>
      </c>
      <c r="U78" s="165" t="s">
        <v>397</v>
      </c>
      <c r="V78" s="168" t="s">
        <v>437</v>
      </c>
      <c r="W78" s="159"/>
      <c r="X78" s="170" t="s">
        <v>397</v>
      </c>
      <c r="Y78" s="170" t="s">
        <v>437</v>
      </c>
      <c r="Z78" s="170" t="s">
        <v>397</v>
      </c>
      <c r="AA78" s="170" t="s">
        <v>437</v>
      </c>
      <c r="AB78" s="170" t="s">
        <v>397</v>
      </c>
      <c r="AC78" s="170" t="s">
        <v>437</v>
      </c>
      <c r="AD78" s="159"/>
      <c r="AE78" s="165" t="s">
        <v>437</v>
      </c>
      <c r="AF78" s="165" t="s">
        <v>437</v>
      </c>
      <c r="AG78" s="141"/>
      <c r="AH78" s="165" t="s">
        <v>437</v>
      </c>
      <c r="AI78" s="165" t="s">
        <v>437</v>
      </c>
      <c r="AJ78" s="168" t="s">
        <v>397</v>
      </c>
      <c r="AK78" s="141"/>
      <c r="AL78" s="165" t="s">
        <v>437</v>
      </c>
      <c r="AM78" s="165" t="s">
        <v>437</v>
      </c>
      <c r="AN78" s="165" t="s">
        <v>397</v>
      </c>
      <c r="AO78" s="141"/>
      <c r="AP78" s="141"/>
      <c r="AQ78" s="141"/>
      <c r="AR78" s="141"/>
      <c r="AS78" s="141"/>
      <c r="AT78" s="141"/>
      <c r="AU78" s="141"/>
      <c r="AV78" s="141"/>
      <c r="AW78" s="141"/>
      <c r="AX78" s="141"/>
      <c r="AY78" s="688" t="s">
        <v>471</v>
      </c>
      <c r="AZ78" s="689"/>
      <c r="BA78" s="141"/>
      <c r="BB78" s="141"/>
      <c r="BC78" s="141"/>
    </row>
    <row r="79" spans="1:55" ht="108.75" hidden="1" customHeight="1" thickBot="1">
      <c r="A79" s="141"/>
      <c r="B79" s="165" t="s">
        <v>502</v>
      </c>
      <c r="C79" s="171" t="s">
        <v>503</v>
      </c>
      <c r="D79" s="165" t="s">
        <v>437</v>
      </c>
      <c r="E79" s="165" t="s">
        <v>437</v>
      </c>
      <c r="F79" s="165" t="s">
        <v>437</v>
      </c>
      <c r="G79" s="165" t="s">
        <v>437</v>
      </c>
      <c r="H79" s="165" t="s">
        <v>437</v>
      </c>
      <c r="I79" s="165" t="s">
        <v>437</v>
      </c>
      <c r="J79" s="169" t="s">
        <v>504</v>
      </c>
      <c r="K79" s="169" t="s">
        <v>437</v>
      </c>
      <c r="L79" s="165" t="s">
        <v>437</v>
      </c>
      <c r="M79" s="141"/>
      <c r="N79" s="635" t="s">
        <v>397</v>
      </c>
      <c r="O79" s="637"/>
      <c r="P79" s="141"/>
      <c r="Q79" s="165" t="s">
        <v>437</v>
      </c>
      <c r="R79" s="168" t="s">
        <v>397</v>
      </c>
      <c r="S79" s="168" t="s">
        <v>437</v>
      </c>
      <c r="T79" s="165" t="s">
        <v>437</v>
      </c>
      <c r="U79" s="165" t="s">
        <v>397</v>
      </c>
      <c r="V79" s="168" t="s">
        <v>437</v>
      </c>
      <c r="W79" s="159"/>
      <c r="X79" s="170" t="s">
        <v>397</v>
      </c>
      <c r="Y79" s="170" t="s">
        <v>437</v>
      </c>
      <c r="Z79" s="170" t="s">
        <v>397</v>
      </c>
      <c r="AA79" s="170" t="s">
        <v>437</v>
      </c>
      <c r="AB79" s="170" t="s">
        <v>397</v>
      </c>
      <c r="AC79" s="170" t="s">
        <v>437</v>
      </c>
      <c r="AD79" s="159"/>
      <c r="AE79" s="165" t="s">
        <v>437</v>
      </c>
      <c r="AF79" s="165" t="s">
        <v>437</v>
      </c>
      <c r="AG79" s="141"/>
      <c r="AH79" s="165" t="s">
        <v>437</v>
      </c>
      <c r="AI79" s="165" t="s">
        <v>437</v>
      </c>
      <c r="AJ79" s="168" t="s">
        <v>397</v>
      </c>
      <c r="AK79" s="141"/>
      <c r="AL79" s="165" t="s">
        <v>437</v>
      </c>
      <c r="AM79" s="165" t="s">
        <v>437</v>
      </c>
      <c r="AN79" s="165" t="s">
        <v>397</v>
      </c>
      <c r="AO79" s="141"/>
      <c r="AP79" s="141"/>
      <c r="AQ79" s="141"/>
      <c r="AR79" s="141"/>
      <c r="AS79" s="141"/>
      <c r="AT79" s="141"/>
      <c r="AU79" s="141"/>
      <c r="AV79" s="141"/>
      <c r="AW79" s="141"/>
      <c r="AX79" s="141"/>
      <c r="AY79" s="688" t="s">
        <v>471</v>
      </c>
      <c r="AZ79" s="689"/>
      <c r="BA79" s="141"/>
      <c r="BB79" s="141"/>
      <c r="BC79" s="141"/>
    </row>
    <row r="80" spans="1:55" ht="94.5" hidden="1" customHeight="1" thickBot="1">
      <c r="A80" s="141"/>
      <c r="B80" s="165" t="s">
        <v>505</v>
      </c>
      <c r="C80" s="171" t="s">
        <v>506</v>
      </c>
      <c r="D80" s="165" t="s">
        <v>437</v>
      </c>
      <c r="E80" s="165" t="s">
        <v>437</v>
      </c>
      <c r="F80" s="165" t="s">
        <v>437</v>
      </c>
      <c r="G80" s="165" t="s">
        <v>437</v>
      </c>
      <c r="H80" s="165" t="s">
        <v>437</v>
      </c>
      <c r="I80" s="165" t="s">
        <v>507</v>
      </c>
      <c r="J80" s="169" t="s">
        <v>437</v>
      </c>
      <c r="K80" s="169" t="s">
        <v>437</v>
      </c>
      <c r="L80" s="165" t="s">
        <v>437</v>
      </c>
      <c r="M80" s="141"/>
      <c r="N80" s="635" t="s">
        <v>397</v>
      </c>
      <c r="O80" s="637"/>
      <c r="P80" s="141"/>
      <c r="Q80" s="165" t="s">
        <v>437</v>
      </c>
      <c r="R80" s="168" t="s">
        <v>397</v>
      </c>
      <c r="S80" s="168" t="s">
        <v>437</v>
      </c>
      <c r="T80" s="165" t="s">
        <v>437</v>
      </c>
      <c r="U80" s="165" t="s">
        <v>397</v>
      </c>
      <c r="V80" s="168" t="s">
        <v>437</v>
      </c>
      <c r="W80" s="159"/>
      <c r="X80" s="170" t="s">
        <v>397</v>
      </c>
      <c r="Y80" s="170" t="s">
        <v>437</v>
      </c>
      <c r="Z80" s="170" t="s">
        <v>397</v>
      </c>
      <c r="AA80" s="170" t="s">
        <v>437</v>
      </c>
      <c r="AB80" s="170" t="s">
        <v>397</v>
      </c>
      <c r="AC80" s="170" t="s">
        <v>437</v>
      </c>
      <c r="AD80" s="159"/>
      <c r="AE80" s="165" t="s">
        <v>437</v>
      </c>
      <c r="AF80" s="165" t="s">
        <v>437</v>
      </c>
      <c r="AG80" s="141"/>
      <c r="AH80" s="165" t="s">
        <v>437</v>
      </c>
      <c r="AI80" s="165" t="s">
        <v>437</v>
      </c>
      <c r="AJ80" s="168" t="s">
        <v>397</v>
      </c>
      <c r="AK80" s="141"/>
      <c r="AL80" s="165" t="s">
        <v>437</v>
      </c>
      <c r="AM80" s="165" t="s">
        <v>437</v>
      </c>
      <c r="AN80" s="165" t="s">
        <v>397</v>
      </c>
      <c r="AO80" s="141"/>
      <c r="AP80" s="141"/>
      <c r="AQ80" s="141"/>
      <c r="AR80" s="141"/>
      <c r="AS80" s="141"/>
      <c r="AT80" s="141"/>
      <c r="AU80" s="141"/>
      <c r="AV80" s="141"/>
      <c r="AW80" s="141"/>
      <c r="AX80" s="141"/>
      <c r="AY80" s="688" t="s">
        <v>508</v>
      </c>
      <c r="AZ80" s="690"/>
      <c r="BA80" s="141"/>
      <c r="BB80" s="141"/>
      <c r="BC80" s="141"/>
    </row>
    <row r="81" spans="1:55" ht="140.25" hidden="1" customHeight="1" thickBot="1">
      <c r="A81" s="141"/>
      <c r="B81" s="165" t="s">
        <v>509</v>
      </c>
      <c r="C81" s="171" t="s">
        <v>510</v>
      </c>
      <c r="D81" s="165" t="s">
        <v>437</v>
      </c>
      <c r="E81" s="165" t="s">
        <v>437</v>
      </c>
      <c r="F81" s="165" t="s">
        <v>511</v>
      </c>
      <c r="G81" s="165" t="s">
        <v>437</v>
      </c>
      <c r="H81" s="165" t="s">
        <v>437</v>
      </c>
      <c r="I81" s="165" t="s">
        <v>437</v>
      </c>
      <c r="J81" s="169" t="s">
        <v>437</v>
      </c>
      <c r="K81" s="169" t="s">
        <v>437</v>
      </c>
      <c r="L81" s="165" t="s">
        <v>437</v>
      </c>
      <c r="M81" s="141"/>
      <c r="N81" s="635" t="s">
        <v>397</v>
      </c>
      <c r="O81" s="637"/>
      <c r="P81" s="141"/>
      <c r="Q81" s="165" t="s">
        <v>437</v>
      </c>
      <c r="R81" s="168" t="s">
        <v>397</v>
      </c>
      <c r="S81" s="168" t="s">
        <v>437</v>
      </c>
      <c r="T81" s="165" t="s">
        <v>437</v>
      </c>
      <c r="U81" s="165" t="s">
        <v>397</v>
      </c>
      <c r="V81" s="168" t="s">
        <v>437</v>
      </c>
      <c r="W81" s="159"/>
      <c r="X81" s="170" t="s">
        <v>397</v>
      </c>
      <c r="Y81" s="170" t="s">
        <v>437</v>
      </c>
      <c r="Z81" s="170" t="s">
        <v>397</v>
      </c>
      <c r="AA81" s="170" t="s">
        <v>437</v>
      </c>
      <c r="AB81" s="170" t="s">
        <v>397</v>
      </c>
      <c r="AC81" s="170" t="s">
        <v>437</v>
      </c>
      <c r="AD81" s="159"/>
      <c r="AE81" s="165" t="s">
        <v>437</v>
      </c>
      <c r="AF81" s="165" t="s">
        <v>437</v>
      </c>
      <c r="AG81" s="141"/>
      <c r="AH81" s="165" t="s">
        <v>437</v>
      </c>
      <c r="AI81" s="165" t="s">
        <v>437</v>
      </c>
      <c r="AJ81" s="168" t="s">
        <v>397</v>
      </c>
      <c r="AK81" s="141"/>
      <c r="AL81" s="165" t="s">
        <v>437</v>
      </c>
      <c r="AM81" s="165" t="s">
        <v>437</v>
      </c>
      <c r="AN81" s="165" t="s">
        <v>397</v>
      </c>
      <c r="AO81" s="141"/>
      <c r="AP81" s="141"/>
      <c r="AQ81" s="141"/>
      <c r="AR81" s="141"/>
      <c r="AS81" s="141"/>
      <c r="AT81" s="141"/>
      <c r="AU81" s="141"/>
      <c r="AV81" s="141"/>
      <c r="AW81" s="141"/>
      <c r="AX81" s="141"/>
      <c r="AY81" s="688" t="s">
        <v>542</v>
      </c>
      <c r="AZ81" s="689"/>
      <c r="BA81" s="141"/>
      <c r="BB81" s="141"/>
      <c r="BC81" s="141"/>
    </row>
    <row r="82" spans="1:55" ht="107.25" hidden="1" customHeight="1" thickBot="1">
      <c r="A82" s="141"/>
      <c r="B82" s="165" t="s">
        <v>513</v>
      </c>
      <c r="C82" s="171" t="s">
        <v>514</v>
      </c>
      <c r="D82" s="165" t="s">
        <v>437</v>
      </c>
      <c r="E82" s="165" t="s">
        <v>437</v>
      </c>
      <c r="F82" s="165" t="s">
        <v>437</v>
      </c>
      <c r="G82" s="165" t="s">
        <v>437</v>
      </c>
      <c r="H82" s="165" t="s">
        <v>437</v>
      </c>
      <c r="I82" s="165" t="s">
        <v>437</v>
      </c>
      <c r="J82" s="169" t="s">
        <v>515</v>
      </c>
      <c r="K82" s="169" t="s">
        <v>437</v>
      </c>
      <c r="L82" s="165" t="s">
        <v>437</v>
      </c>
      <c r="M82" s="141"/>
      <c r="N82" s="635" t="s">
        <v>397</v>
      </c>
      <c r="O82" s="637"/>
      <c r="P82" s="141"/>
      <c r="Q82" s="165" t="s">
        <v>437</v>
      </c>
      <c r="R82" s="168" t="s">
        <v>397</v>
      </c>
      <c r="S82" s="168" t="s">
        <v>437</v>
      </c>
      <c r="T82" s="165" t="s">
        <v>437</v>
      </c>
      <c r="U82" s="165" t="s">
        <v>397</v>
      </c>
      <c r="V82" s="168" t="s">
        <v>437</v>
      </c>
      <c r="W82" s="159"/>
      <c r="X82" s="170" t="s">
        <v>397</v>
      </c>
      <c r="Y82" s="170" t="s">
        <v>437</v>
      </c>
      <c r="Z82" s="170" t="s">
        <v>397</v>
      </c>
      <c r="AA82" s="170" t="s">
        <v>437</v>
      </c>
      <c r="AB82" s="170" t="s">
        <v>397</v>
      </c>
      <c r="AC82" s="170" t="s">
        <v>437</v>
      </c>
      <c r="AD82" s="159"/>
      <c r="AE82" s="165" t="s">
        <v>437</v>
      </c>
      <c r="AF82" s="165" t="s">
        <v>437</v>
      </c>
      <c r="AG82" s="141"/>
      <c r="AH82" s="165" t="s">
        <v>437</v>
      </c>
      <c r="AI82" s="165" t="s">
        <v>437</v>
      </c>
      <c r="AJ82" s="168" t="s">
        <v>397</v>
      </c>
      <c r="AK82" s="141"/>
      <c r="AL82" s="165" t="s">
        <v>437</v>
      </c>
      <c r="AM82" s="165" t="s">
        <v>437</v>
      </c>
      <c r="AN82" s="165" t="s">
        <v>397</v>
      </c>
      <c r="AO82" s="141"/>
      <c r="AP82" s="141"/>
      <c r="AQ82" s="141"/>
      <c r="AR82" s="141"/>
      <c r="AS82" s="141"/>
      <c r="AT82" s="141"/>
      <c r="AU82" s="141"/>
      <c r="AV82" s="141"/>
      <c r="AW82" s="141"/>
      <c r="AX82" s="141"/>
      <c r="AY82" s="688" t="s">
        <v>471</v>
      </c>
      <c r="AZ82" s="689"/>
      <c r="BA82" s="141"/>
      <c r="BB82" s="141"/>
      <c r="BC82" s="141"/>
    </row>
    <row r="83" spans="1:55" ht="118.5" hidden="1" customHeight="1" thickBot="1">
      <c r="A83" s="141"/>
      <c r="B83" s="165" t="s">
        <v>516</v>
      </c>
      <c r="C83" s="171" t="s">
        <v>517</v>
      </c>
      <c r="D83" s="165" t="s">
        <v>437</v>
      </c>
      <c r="E83" s="165" t="s">
        <v>437</v>
      </c>
      <c r="F83" s="165" t="s">
        <v>437</v>
      </c>
      <c r="G83" s="165" t="s">
        <v>437</v>
      </c>
      <c r="H83" s="165" t="s">
        <v>437</v>
      </c>
      <c r="I83" s="165" t="s">
        <v>437</v>
      </c>
      <c r="J83" s="169" t="s">
        <v>518</v>
      </c>
      <c r="K83" s="169" t="s">
        <v>437</v>
      </c>
      <c r="L83" s="165" t="s">
        <v>437</v>
      </c>
      <c r="M83" s="141"/>
      <c r="N83" s="635" t="s">
        <v>397</v>
      </c>
      <c r="O83" s="637"/>
      <c r="P83" s="141"/>
      <c r="Q83" s="165" t="s">
        <v>437</v>
      </c>
      <c r="R83" s="168" t="s">
        <v>397</v>
      </c>
      <c r="S83" s="168" t="s">
        <v>437</v>
      </c>
      <c r="T83" s="165" t="s">
        <v>437</v>
      </c>
      <c r="U83" s="165" t="s">
        <v>397</v>
      </c>
      <c r="V83" s="168" t="s">
        <v>437</v>
      </c>
      <c r="W83" s="159"/>
      <c r="X83" s="170" t="s">
        <v>397</v>
      </c>
      <c r="Y83" s="170" t="s">
        <v>437</v>
      </c>
      <c r="Z83" s="170" t="s">
        <v>397</v>
      </c>
      <c r="AA83" s="170" t="s">
        <v>437</v>
      </c>
      <c r="AB83" s="170" t="s">
        <v>397</v>
      </c>
      <c r="AC83" s="170" t="s">
        <v>437</v>
      </c>
      <c r="AD83" s="159"/>
      <c r="AE83" s="165" t="s">
        <v>437</v>
      </c>
      <c r="AF83" s="165" t="s">
        <v>437</v>
      </c>
      <c r="AG83" s="141"/>
      <c r="AH83" s="165" t="s">
        <v>437</v>
      </c>
      <c r="AI83" s="165" t="s">
        <v>437</v>
      </c>
      <c r="AJ83" s="168" t="s">
        <v>397</v>
      </c>
      <c r="AK83" s="141"/>
      <c r="AL83" s="165" t="s">
        <v>437</v>
      </c>
      <c r="AM83" s="165" t="s">
        <v>437</v>
      </c>
      <c r="AN83" s="165" t="s">
        <v>397</v>
      </c>
      <c r="AO83" s="141"/>
      <c r="AP83" s="141"/>
      <c r="AQ83" s="141"/>
      <c r="AR83" s="141"/>
      <c r="AS83" s="141"/>
      <c r="AT83" s="141"/>
      <c r="AU83" s="141"/>
      <c r="AV83" s="141"/>
      <c r="AW83" s="141"/>
      <c r="AX83" s="141"/>
      <c r="AY83" s="688" t="s">
        <v>543</v>
      </c>
      <c r="AZ83" s="689"/>
      <c r="BA83" s="141"/>
      <c r="BB83" s="141"/>
      <c r="BC83" s="141"/>
    </row>
    <row r="84" spans="1:55" ht="135.75" hidden="1" customHeight="1" thickBot="1">
      <c r="A84" s="141"/>
      <c r="B84" s="165" t="s">
        <v>519</v>
      </c>
      <c r="C84" s="171" t="s">
        <v>520</v>
      </c>
      <c r="D84" s="165" t="s">
        <v>437</v>
      </c>
      <c r="E84" s="165" t="s">
        <v>437</v>
      </c>
      <c r="F84" s="165" t="s">
        <v>437</v>
      </c>
      <c r="G84" s="165" t="s">
        <v>437</v>
      </c>
      <c r="H84" s="165" t="s">
        <v>437</v>
      </c>
      <c r="I84" s="165" t="s">
        <v>437</v>
      </c>
      <c r="J84" s="169" t="s">
        <v>437</v>
      </c>
      <c r="K84" s="169" t="s">
        <v>521</v>
      </c>
      <c r="L84" s="165" t="s">
        <v>437</v>
      </c>
      <c r="M84" s="141"/>
      <c r="N84" s="635" t="s">
        <v>397</v>
      </c>
      <c r="O84" s="637"/>
      <c r="P84" s="141"/>
      <c r="Q84" s="165" t="s">
        <v>437</v>
      </c>
      <c r="R84" s="168" t="s">
        <v>397</v>
      </c>
      <c r="S84" s="168" t="s">
        <v>437</v>
      </c>
      <c r="T84" s="165" t="s">
        <v>437</v>
      </c>
      <c r="U84" s="165" t="s">
        <v>397</v>
      </c>
      <c r="V84" s="168" t="s">
        <v>437</v>
      </c>
      <c r="W84" s="159"/>
      <c r="X84" s="170" t="s">
        <v>397</v>
      </c>
      <c r="Y84" s="170" t="s">
        <v>437</v>
      </c>
      <c r="Z84" s="170" t="s">
        <v>397</v>
      </c>
      <c r="AA84" s="170" t="s">
        <v>437</v>
      </c>
      <c r="AB84" s="170" t="s">
        <v>397</v>
      </c>
      <c r="AC84" s="170" t="s">
        <v>437</v>
      </c>
      <c r="AD84" s="159"/>
      <c r="AE84" s="165" t="s">
        <v>437</v>
      </c>
      <c r="AF84" s="165" t="s">
        <v>437</v>
      </c>
      <c r="AG84" s="141"/>
      <c r="AH84" s="165" t="s">
        <v>437</v>
      </c>
      <c r="AI84" s="165" t="s">
        <v>437</v>
      </c>
      <c r="AJ84" s="168" t="s">
        <v>397</v>
      </c>
      <c r="AK84" s="141"/>
      <c r="AL84" s="165" t="s">
        <v>437</v>
      </c>
      <c r="AM84" s="165" t="s">
        <v>437</v>
      </c>
      <c r="AN84" s="165" t="s">
        <v>397</v>
      </c>
      <c r="AO84" s="141"/>
      <c r="AP84" s="141"/>
      <c r="AQ84" s="141"/>
      <c r="AR84" s="141"/>
      <c r="AS84" s="141"/>
      <c r="AT84" s="141"/>
      <c r="AU84" s="141"/>
      <c r="AV84" s="141"/>
      <c r="AW84" s="141"/>
      <c r="AX84" s="141"/>
      <c r="AY84" s="688" t="s">
        <v>544</v>
      </c>
      <c r="AZ84" s="689"/>
      <c r="BA84" s="141"/>
      <c r="BB84" s="141"/>
      <c r="BC84" s="141"/>
    </row>
    <row r="85" spans="1:55" ht="76.5" hidden="1" customHeight="1">
      <c r="A85" s="141"/>
      <c r="B85" s="662" t="s">
        <v>523</v>
      </c>
      <c r="C85" s="662"/>
      <c r="D85" s="662"/>
      <c r="E85" s="665" t="s">
        <v>524</v>
      </c>
      <c r="F85" s="665"/>
      <c r="G85" s="665"/>
      <c r="H85" s="665"/>
      <c r="I85" s="665"/>
      <c r="J85" s="665"/>
      <c r="K85" s="665"/>
      <c r="L85" s="665"/>
      <c r="M85" s="141"/>
      <c r="N85" s="662" t="s">
        <v>525</v>
      </c>
      <c r="O85" s="662"/>
      <c r="P85" s="141"/>
      <c r="Q85" s="607"/>
      <c r="R85" s="607"/>
      <c r="S85" s="607"/>
      <c r="T85" s="607"/>
      <c r="U85" s="607"/>
      <c r="V85" s="607"/>
      <c r="W85" s="147"/>
      <c r="X85" s="147"/>
      <c r="Y85" s="147"/>
      <c r="Z85" s="147"/>
      <c r="AA85" s="147"/>
      <c r="AB85" s="147"/>
      <c r="AC85" s="147"/>
      <c r="AD85" s="147"/>
      <c r="AE85" s="666" t="s">
        <v>526</v>
      </c>
      <c r="AF85" s="666"/>
      <c r="AG85" s="141"/>
      <c r="AH85" s="662" t="s">
        <v>527</v>
      </c>
      <c r="AI85" s="662"/>
      <c r="AJ85" s="662"/>
      <c r="AK85" s="141"/>
      <c r="AL85" s="607" t="s">
        <v>528</v>
      </c>
      <c r="AM85" s="607"/>
      <c r="AN85" s="607"/>
      <c r="AO85" s="141"/>
      <c r="AP85" s="141"/>
      <c r="AQ85" s="141"/>
      <c r="AR85" s="141"/>
      <c r="AS85" s="141"/>
      <c r="AT85" s="141"/>
      <c r="AU85" s="141"/>
      <c r="AV85" s="141"/>
      <c r="AW85" s="141"/>
      <c r="AX85" s="141"/>
      <c r="AY85" s="141"/>
      <c r="AZ85" s="141"/>
      <c r="BA85" s="141"/>
      <c r="BB85" s="141"/>
      <c r="BC85" s="141"/>
    </row>
    <row r="86" spans="1:55" ht="41.25" hidden="1" customHeight="1">
      <c r="A86" s="141"/>
      <c r="B86" s="147"/>
      <c r="C86" s="147"/>
      <c r="D86" s="147"/>
      <c r="E86" s="159"/>
      <c r="F86" s="159"/>
      <c r="G86" s="159"/>
      <c r="H86" s="159"/>
      <c r="I86" s="159"/>
      <c r="J86" s="159"/>
      <c r="K86" s="159"/>
      <c r="L86" s="159"/>
      <c r="M86" s="141"/>
      <c r="N86" s="147"/>
      <c r="O86" s="147"/>
      <c r="P86" s="141"/>
      <c r="Q86" s="147"/>
      <c r="R86" s="147"/>
      <c r="S86" s="147"/>
      <c r="T86" s="147"/>
      <c r="U86" s="147"/>
      <c r="V86" s="147"/>
      <c r="W86" s="147"/>
      <c r="X86" s="147"/>
      <c r="Y86" s="147"/>
      <c r="Z86" s="147"/>
      <c r="AA86" s="147"/>
      <c r="AB86" s="147"/>
      <c r="AC86" s="147"/>
      <c r="AD86" s="147"/>
      <c r="AE86" s="162"/>
      <c r="AF86" s="162"/>
      <c r="AG86" s="141"/>
      <c r="AH86" s="161"/>
      <c r="AI86" s="161"/>
      <c r="AJ86" s="161"/>
      <c r="AK86" s="141"/>
      <c r="AL86" s="147"/>
      <c r="AM86" s="147"/>
      <c r="AN86" s="147"/>
      <c r="AO86" s="141"/>
      <c r="AP86" s="141"/>
      <c r="AQ86" s="141"/>
      <c r="AR86" s="141"/>
      <c r="AS86" s="141"/>
      <c r="AT86" s="141"/>
      <c r="AU86" s="141"/>
      <c r="AV86" s="141"/>
      <c r="AW86" s="141"/>
      <c r="AX86" s="141"/>
      <c r="AY86" s="141"/>
      <c r="AZ86" s="141"/>
      <c r="BA86" s="141"/>
      <c r="BB86" s="141"/>
      <c r="BC86" s="141"/>
    </row>
    <row r="87" spans="1:55">
      <c r="A87" s="605" t="s">
        <v>759</v>
      </c>
      <c r="B87" s="605"/>
      <c r="C87" s="605"/>
      <c r="D87" s="605"/>
      <c r="E87" s="605"/>
      <c r="F87" s="605"/>
      <c r="G87" s="605"/>
      <c r="H87" s="605"/>
      <c r="I87" s="605"/>
      <c r="J87" s="605"/>
      <c r="K87" s="605"/>
      <c r="L87" s="605"/>
      <c r="M87" s="605"/>
      <c r="N87" s="605"/>
      <c r="O87" s="605"/>
      <c r="P87" s="605"/>
      <c r="Q87" s="605"/>
      <c r="R87" s="605"/>
      <c r="S87" s="605"/>
      <c r="T87" s="605"/>
      <c r="U87" s="605"/>
      <c r="V87" s="605"/>
      <c r="W87" s="605"/>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1"/>
      <c r="BB87" s="141"/>
      <c r="BC87" s="141"/>
    </row>
    <row r="88" spans="1:55" ht="16.5" customHeight="1" thickBot="1">
      <c r="A88" s="141"/>
      <c r="B88" s="173"/>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row>
    <row r="89" spans="1:55" ht="24" customHeight="1" thickBot="1">
      <c r="A89" s="141"/>
      <c r="B89" s="141"/>
      <c r="C89" s="607"/>
      <c r="D89" s="607"/>
      <c r="E89" s="141"/>
      <c r="F89" s="141"/>
      <c r="G89" s="141"/>
      <c r="H89" s="608" t="s">
        <v>394</v>
      </c>
      <c r="I89" s="609"/>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row>
    <row r="90" spans="1:55" ht="12" thickBot="1">
      <c r="A90" s="141"/>
      <c r="B90" s="141"/>
      <c r="C90" s="148"/>
      <c r="D90" s="148"/>
      <c r="E90" s="141"/>
      <c r="F90" s="141"/>
      <c r="G90" s="141"/>
      <c r="H90" s="149" t="s">
        <v>395</v>
      </c>
      <c r="I90" s="149" t="s">
        <v>396</v>
      </c>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row>
    <row r="91" spans="1:55" ht="12" thickBot="1">
      <c r="A91" s="141"/>
      <c r="B91" s="141"/>
      <c r="C91" s="141"/>
      <c r="D91" s="141"/>
      <c r="E91" s="141"/>
      <c r="F91" s="141"/>
      <c r="G91" s="141"/>
      <c r="H91" s="214" t="s">
        <v>397</v>
      </c>
      <c r="I91" s="150"/>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row>
    <row r="92" spans="1:55">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row>
    <row r="93" spans="1:55" ht="21.75" customHeight="1">
      <c r="A93" s="605" t="s">
        <v>398</v>
      </c>
      <c r="B93" s="605"/>
      <c r="C93" s="605"/>
      <c r="D93" s="605"/>
      <c r="E93" s="605"/>
      <c r="F93" s="605"/>
      <c r="G93" s="605"/>
      <c r="H93" s="605"/>
      <c r="I93" s="605"/>
      <c r="J93" s="605"/>
      <c r="K93" s="605"/>
      <c r="L93" s="605"/>
      <c r="M93" s="605"/>
      <c r="N93" s="605"/>
      <c r="O93" s="605"/>
      <c r="P93" s="605"/>
      <c r="Q93" s="605"/>
      <c r="R93" s="605"/>
      <c r="S93" s="605"/>
      <c r="T93" s="605"/>
      <c r="U93" s="605"/>
      <c r="V93" s="605"/>
      <c r="W93" s="605"/>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row>
    <row r="94" spans="1:55" ht="27.75" customHeight="1" thickBot="1">
      <c r="A94" s="141"/>
      <c r="B94" s="140" t="s">
        <v>399</v>
      </c>
      <c r="C94" s="140" t="s">
        <v>400</v>
      </c>
      <c r="D94" s="140" t="s">
        <v>401</v>
      </c>
      <c r="E94" s="140" t="s">
        <v>402</v>
      </c>
      <c r="F94" s="140" t="s">
        <v>403</v>
      </c>
      <c r="G94" s="140" t="s">
        <v>404</v>
      </c>
      <c r="H94" s="140" t="s">
        <v>405</v>
      </c>
      <c r="I94" s="140" t="s">
        <v>406</v>
      </c>
      <c r="J94" s="140" t="s">
        <v>407</v>
      </c>
      <c r="K94" s="140" t="s">
        <v>408</v>
      </c>
      <c r="L94" s="140" t="s">
        <v>409</v>
      </c>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row>
    <row r="95" spans="1:55" ht="49.5" customHeight="1" thickBot="1">
      <c r="A95" s="141"/>
      <c r="B95" s="691" t="s">
        <v>410</v>
      </c>
      <c r="C95" s="692" t="s">
        <v>410</v>
      </c>
      <c r="D95" s="695" t="s">
        <v>29</v>
      </c>
      <c r="E95" s="696"/>
      <c r="F95" s="696"/>
      <c r="G95" s="696"/>
      <c r="H95" s="696"/>
      <c r="I95" s="696"/>
      <c r="J95" s="696"/>
      <c r="K95" s="696"/>
      <c r="L95" s="697"/>
      <c r="M95" s="141"/>
      <c r="N95" s="698" t="s">
        <v>411</v>
      </c>
      <c r="O95" s="699"/>
      <c r="P95" s="141"/>
      <c r="Q95" s="704" t="s">
        <v>412</v>
      </c>
      <c r="R95" s="705"/>
      <c r="S95" s="706"/>
      <c r="T95" s="653" t="s">
        <v>545</v>
      </c>
      <c r="U95" s="654"/>
      <c r="V95" s="655"/>
      <c r="W95" s="152"/>
      <c r="X95" s="678" t="s">
        <v>414</v>
      </c>
      <c r="Y95" s="679"/>
      <c r="Z95" s="678" t="s">
        <v>415</v>
      </c>
      <c r="AA95" s="679"/>
      <c r="AB95" s="678" t="s">
        <v>416</v>
      </c>
      <c r="AC95" s="679"/>
      <c r="AD95" s="152"/>
      <c r="AE95" s="678" t="s">
        <v>546</v>
      </c>
      <c r="AF95" s="679"/>
      <c r="AG95" s="141"/>
      <c r="AH95" s="704" t="s">
        <v>418</v>
      </c>
      <c r="AI95" s="705"/>
      <c r="AJ95" s="706"/>
      <c r="AK95" s="141"/>
      <c r="AL95" s="691" t="s">
        <v>419</v>
      </c>
      <c r="AM95" s="691"/>
      <c r="AN95" s="691"/>
      <c r="AO95" s="141"/>
      <c r="AP95" s="667" t="s">
        <v>420</v>
      </c>
      <c r="AQ95" s="667"/>
      <c r="AR95" s="141"/>
      <c r="AS95" s="668" t="s">
        <v>421</v>
      </c>
      <c r="AT95" s="669"/>
      <c r="AU95" s="141"/>
      <c r="AV95" s="668" t="s">
        <v>422</v>
      </c>
      <c r="AW95" s="669"/>
      <c r="AX95" s="141"/>
      <c r="AY95" s="713" t="s">
        <v>423</v>
      </c>
      <c r="AZ95" s="714"/>
      <c r="BA95" s="141"/>
      <c r="BB95" s="141"/>
      <c r="BC95" s="141"/>
    </row>
    <row r="96" spans="1:55" ht="15.75" customHeight="1" thickBot="1">
      <c r="A96" s="141"/>
      <c r="B96" s="691"/>
      <c r="C96" s="693"/>
      <c r="D96" s="704" t="s">
        <v>424</v>
      </c>
      <c r="E96" s="705"/>
      <c r="F96" s="705"/>
      <c r="G96" s="705"/>
      <c r="H96" s="705"/>
      <c r="I96" s="706"/>
      <c r="J96" s="692" t="s">
        <v>425</v>
      </c>
      <c r="K96" s="692" t="s">
        <v>426</v>
      </c>
      <c r="L96" s="691" t="s">
        <v>427</v>
      </c>
      <c r="M96" s="141"/>
      <c r="N96" s="700"/>
      <c r="O96" s="701"/>
      <c r="P96" s="141"/>
      <c r="Q96" s="707"/>
      <c r="R96" s="708"/>
      <c r="S96" s="709"/>
      <c r="T96" s="656"/>
      <c r="U96" s="657"/>
      <c r="V96" s="658"/>
      <c r="W96" s="152"/>
      <c r="X96" s="680"/>
      <c r="Y96" s="681"/>
      <c r="Z96" s="680"/>
      <c r="AA96" s="681"/>
      <c r="AB96" s="680"/>
      <c r="AC96" s="681"/>
      <c r="AD96" s="152"/>
      <c r="AE96" s="684"/>
      <c r="AF96" s="685"/>
      <c r="AG96" s="141"/>
      <c r="AH96" s="707"/>
      <c r="AI96" s="708"/>
      <c r="AJ96" s="709"/>
      <c r="AK96" s="141"/>
      <c r="AL96" s="691"/>
      <c r="AM96" s="691"/>
      <c r="AN96" s="691"/>
      <c r="AO96" s="141"/>
      <c r="AP96" s="167" t="s">
        <v>395</v>
      </c>
      <c r="AQ96" s="167" t="s">
        <v>396</v>
      </c>
      <c r="AR96" s="141"/>
      <c r="AS96" s="167" t="s">
        <v>395</v>
      </c>
      <c r="AT96" s="167" t="s">
        <v>396</v>
      </c>
      <c r="AU96" s="141"/>
      <c r="AV96" s="670"/>
      <c r="AW96" s="671"/>
      <c r="AX96" s="141"/>
      <c r="AY96" s="715"/>
      <c r="AZ96" s="716"/>
      <c r="BA96" s="141"/>
      <c r="BB96" s="141"/>
      <c r="BC96" s="141"/>
    </row>
    <row r="97" spans="1:55" ht="12" thickBot="1">
      <c r="A97" s="141"/>
      <c r="B97" s="691"/>
      <c r="C97" s="693"/>
      <c r="D97" s="710"/>
      <c r="E97" s="711"/>
      <c r="F97" s="711"/>
      <c r="G97" s="711"/>
      <c r="H97" s="711"/>
      <c r="I97" s="712"/>
      <c r="J97" s="693"/>
      <c r="K97" s="693"/>
      <c r="L97" s="691"/>
      <c r="M97" s="141"/>
      <c r="N97" s="700"/>
      <c r="O97" s="701"/>
      <c r="P97" s="141"/>
      <c r="Q97" s="710"/>
      <c r="R97" s="711"/>
      <c r="S97" s="712"/>
      <c r="T97" s="659"/>
      <c r="U97" s="660"/>
      <c r="V97" s="661"/>
      <c r="W97" s="152"/>
      <c r="X97" s="682"/>
      <c r="Y97" s="683"/>
      <c r="Z97" s="682"/>
      <c r="AA97" s="683"/>
      <c r="AB97" s="682"/>
      <c r="AC97" s="683"/>
      <c r="AD97" s="152"/>
      <c r="AE97" s="686"/>
      <c r="AF97" s="687"/>
      <c r="AG97" s="141"/>
      <c r="AH97" s="710"/>
      <c r="AI97" s="711"/>
      <c r="AJ97" s="712"/>
      <c r="AK97" s="141"/>
      <c r="AL97" s="691"/>
      <c r="AM97" s="691"/>
      <c r="AN97" s="691"/>
      <c r="AO97" s="141"/>
      <c r="AP97" s="167"/>
      <c r="AQ97" s="167" t="s">
        <v>531</v>
      </c>
      <c r="AR97" s="152"/>
      <c r="AS97" s="167"/>
      <c r="AT97" s="167" t="s">
        <v>531</v>
      </c>
      <c r="AV97" s="674"/>
      <c r="AW97" s="675"/>
      <c r="AY97" s="717"/>
      <c r="AZ97" s="718"/>
      <c r="BA97" s="141"/>
      <c r="BB97" s="141"/>
      <c r="BC97" s="141"/>
    </row>
    <row r="98" spans="1:55" ht="23.25" thickBot="1">
      <c r="A98" s="141"/>
      <c r="B98" s="691"/>
      <c r="C98" s="694"/>
      <c r="D98" s="174" t="s">
        <v>428</v>
      </c>
      <c r="E98" s="174" t="s">
        <v>429</v>
      </c>
      <c r="F98" s="174" t="s">
        <v>430</v>
      </c>
      <c r="G98" s="174" t="s">
        <v>431</v>
      </c>
      <c r="H98" s="174" t="s">
        <v>432</v>
      </c>
      <c r="I98" s="174" t="s">
        <v>433</v>
      </c>
      <c r="J98" s="694"/>
      <c r="K98" s="694"/>
      <c r="L98" s="691"/>
      <c r="M98" s="141"/>
      <c r="N98" s="702"/>
      <c r="O98" s="703"/>
      <c r="P98" s="141"/>
      <c r="Q98" s="174" t="s">
        <v>434</v>
      </c>
      <c r="R98" s="174" t="s">
        <v>395</v>
      </c>
      <c r="S98" s="175" t="s">
        <v>396</v>
      </c>
      <c r="T98" s="174" t="s">
        <v>434</v>
      </c>
      <c r="U98" s="174" t="s">
        <v>395</v>
      </c>
      <c r="V98" s="175" t="s">
        <v>396</v>
      </c>
      <c r="W98" s="159"/>
      <c r="X98" s="167" t="s">
        <v>395</v>
      </c>
      <c r="Y98" s="167" t="s">
        <v>396</v>
      </c>
      <c r="Z98" s="167" t="s">
        <v>395</v>
      </c>
      <c r="AA98" s="167" t="s">
        <v>396</v>
      </c>
      <c r="AB98" s="167" t="s">
        <v>395</v>
      </c>
      <c r="AC98" s="167" t="s">
        <v>396</v>
      </c>
      <c r="AD98" s="159"/>
      <c r="AE98" s="174" t="s">
        <v>395</v>
      </c>
      <c r="AF98" s="174" t="s">
        <v>396</v>
      </c>
      <c r="AG98" s="141"/>
      <c r="AH98" s="174" t="s">
        <v>434</v>
      </c>
      <c r="AI98" s="174" t="s">
        <v>395</v>
      </c>
      <c r="AJ98" s="175" t="s">
        <v>396</v>
      </c>
      <c r="AK98" s="141"/>
      <c r="AL98" s="174" t="s">
        <v>434</v>
      </c>
      <c r="AM98" s="174" t="s">
        <v>395</v>
      </c>
      <c r="AN98" s="174" t="s">
        <v>396</v>
      </c>
      <c r="AO98" s="141"/>
      <c r="AP98" s="141"/>
      <c r="AQ98" s="141"/>
      <c r="AR98" s="141"/>
      <c r="AS98" s="141"/>
      <c r="AT98" s="141"/>
      <c r="AU98" s="141"/>
      <c r="AV98" s="141"/>
      <c r="AW98" s="141"/>
      <c r="AX98" s="141"/>
      <c r="AY98" s="676"/>
      <c r="AZ98" s="677"/>
      <c r="BA98" s="141"/>
      <c r="BB98" s="141"/>
      <c r="BC98" s="141"/>
    </row>
    <row r="99" spans="1:55" ht="127.5" customHeight="1" thickBot="1">
      <c r="A99" s="141"/>
      <c r="B99" s="174" t="s">
        <v>435</v>
      </c>
      <c r="C99" s="166" t="s">
        <v>436</v>
      </c>
      <c r="D99" s="174" t="s">
        <v>437</v>
      </c>
      <c r="E99" s="174" t="s">
        <v>437</v>
      </c>
      <c r="F99" s="174" t="s">
        <v>437</v>
      </c>
      <c r="G99" s="174" t="s">
        <v>437</v>
      </c>
      <c r="H99" s="174" t="s">
        <v>437</v>
      </c>
      <c r="I99" s="174" t="s">
        <v>437</v>
      </c>
      <c r="J99" s="174" t="s">
        <v>438</v>
      </c>
      <c r="K99" s="174" t="s">
        <v>437</v>
      </c>
      <c r="L99" s="174" t="s">
        <v>437</v>
      </c>
      <c r="M99" s="141"/>
      <c r="N99" s="695" t="s">
        <v>397</v>
      </c>
      <c r="O99" s="697"/>
      <c r="P99" s="141"/>
      <c r="Q99" s="174" t="s">
        <v>437</v>
      </c>
      <c r="R99" s="175" t="s">
        <v>397</v>
      </c>
      <c r="S99" s="175" t="s">
        <v>437</v>
      </c>
      <c r="T99" s="167" t="s">
        <v>437</v>
      </c>
      <c r="U99" s="167" t="s">
        <v>397</v>
      </c>
      <c r="V99" s="167" t="s">
        <v>437</v>
      </c>
      <c r="W99" s="141"/>
      <c r="X99" s="167" t="s">
        <v>397</v>
      </c>
      <c r="Y99" s="167" t="s">
        <v>437</v>
      </c>
      <c r="Z99" s="167" t="s">
        <v>397</v>
      </c>
      <c r="AA99" s="167" t="s">
        <v>437</v>
      </c>
      <c r="AB99" s="167" t="s">
        <v>397</v>
      </c>
      <c r="AC99" s="167" t="s">
        <v>437</v>
      </c>
      <c r="AD99" s="141"/>
      <c r="AE99" s="167" t="s">
        <v>437</v>
      </c>
      <c r="AF99" s="167" t="s">
        <v>437</v>
      </c>
      <c r="AG99" s="141"/>
      <c r="AH99" s="167" t="s">
        <v>437</v>
      </c>
      <c r="AI99" s="167" t="s">
        <v>437</v>
      </c>
      <c r="AJ99" s="167" t="s">
        <v>397</v>
      </c>
      <c r="AK99" s="152"/>
      <c r="AL99" s="167" t="s">
        <v>437</v>
      </c>
      <c r="AM99" s="167" t="s">
        <v>437</v>
      </c>
      <c r="AN99" s="167" t="s">
        <v>397</v>
      </c>
      <c r="AO99" s="141"/>
      <c r="AP99" s="141"/>
      <c r="AQ99" s="141"/>
      <c r="AR99" s="141"/>
      <c r="AS99" s="141"/>
      <c r="AT99" s="141"/>
      <c r="AU99" s="141"/>
      <c r="AV99" s="141"/>
      <c r="AW99" s="141"/>
      <c r="AX99" s="141"/>
      <c r="AY99" s="668" t="s">
        <v>582</v>
      </c>
      <c r="AZ99" s="669"/>
      <c r="BB99" s="141"/>
      <c r="BC99" s="141"/>
    </row>
    <row r="100" spans="1:55" ht="103.5" customHeight="1" thickBot="1">
      <c r="A100" s="141"/>
      <c r="B100" s="174" t="s">
        <v>440</v>
      </c>
      <c r="C100" s="166" t="s">
        <v>441</v>
      </c>
      <c r="D100" s="174" t="s">
        <v>437</v>
      </c>
      <c r="E100" s="174" t="s">
        <v>437</v>
      </c>
      <c r="F100" s="174" t="s">
        <v>437</v>
      </c>
      <c r="G100" s="174" t="s">
        <v>437</v>
      </c>
      <c r="H100" s="174" t="s">
        <v>437</v>
      </c>
      <c r="I100" s="174" t="s">
        <v>437</v>
      </c>
      <c r="J100" s="174" t="s">
        <v>442</v>
      </c>
      <c r="K100" s="174" t="s">
        <v>437</v>
      </c>
      <c r="L100" s="174" t="s">
        <v>437</v>
      </c>
      <c r="M100" s="141"/>
      <c r="N100" s="695" t="s">
        <v>397</v>
      </c>
      <c r="O100" s="697"/>
      <c r="P100" s="141"/>
      <c r="Q100" s="174" t="s">
        <v>437</v>
      </c>
      <c r="R100" s="175" t="s">
        <v>397</v>
      </c>
      <c r="S100" s="175" t="s">
        <v>437</v>
      </c>
      <c r="T100" s="167" t="s">
        <v>437</v>
      </c>
      <c r="U100" s="167" t="s">
        <v>397</v>
      </c>
      <c r="V100" s="167" t="s">
        <v>437</v>
      </c>
      <c r="W100" s="141"/>
      <c r="X100" s="167" t="s">
        <v>397</v>
      </c>
      <c r="Y100" s="167" t="s">
        <v>437</v>
      </c>
      <c r="Z100" s="167" t="s">
        <v>397</v>
      </c>
      <c r="AA100" s="167" t="s">
        <v>437</v>
      </c>
      <c r="AB100" s="167" t="s">
        <v>397</v>
      </c>
      <c r="AC100" s="167" t="s">
        <v>437</v>
      </c>
      <c r="AD100" s="141"/>
      <c r="AE100" s="167" t="s">
        <v>437</v>
      </c>
      <c r="AF100" s="167" t="s">
        <v>437</v>
      </c>
      <c r="AG100" s="141"/>
      <c r="AH100" s="167" t="s">
        <v>437</v>
      </c>
      <c r="AI100" s="167" t="s">
        <v>437</v>
      </c>
      <c r="AJ100" s="167" t="s">
        <v>397</v>
      </c>
      <c r="AK100" s="141"/>
      <c r="AL100" s="167" t="s">
        <v>437</v>
      </c>
      <c r="AM100" s="167" t="s">
        <v>437</v>
      </c>
      <c r="AN100" s="167" t="s">
        <v>397</v>
      </c>
      <c r="AO100" s="141"/>
      <c r="AP100" s="141"/>
      <c r="AQ100" s="141"/>
      <c r="AR100" s="141"/>
      <c r="AS100" s="141"/>
      <c r="AT100" s="141"/>
      <c r="AU100" s="141"/>
      <c r="AV100" s="141"/>
      <c r="AW100" s="141"/>
      <c r="AX100" s="141"/>
      <c r="AY100" s="668" t="s">
        <v>583</v>
      </c>
      <c r="AZ100" s="669"/>
      <c r="BB100" s="141"/>
      <c r="BC100" s="141"/>
    </row>
    <row r="101" spans="1:55" ht="72.75" customHeight="1" thickBot="1">
      <c r="A101" s="141"/>
      <c r="B101" s="174" t="s">
        <v>444</v>
      </c>
      <c r="C101" s="166" t="s">
        <v>445</v>
      </c>
      <c r="D101" s="174" t="s">
        <v>437</v>
      </c>
      <c r="E101" s="174" t="s">
        <v>437</v>
      </c>
      <c r="F101" s="174" t="s">
        <v>437</v>
      </c>
      <c r="G101" s="174" t="s">
        <v>437</v>
      </c>
      <c r="H101" s="174" t="s">
        <v>437</v>
      </c>
      <c r="I101" s="174" t="s">
        <v>437</v>
      </c>
      <c r="J101" s="174" t="s">
        <v>446</v>
      </c>
      <c r="K101" s="174" t="s">
        <v>437</v>
      </c>
      <c r="L101" s="174" t="s">
        <v>437</v>
      </c>
      <c r="M101" s="141"/>
      <c r="N101" s="695" t="s">
        <v>397</v>
      </c>
      <c r="O101" s="697"/>
      <c r="P101" s="141"/>
      <c r="Q101" s="174" t="s">
        <v>437</v>
      </c>
      <c r="R101" s="175" t="s">
        <v>397</v>
      </c>
      <c r="S101" s="175" t="s">
        <v>437</v>
      </c>
      <c r="T101" s="167" t="s">
        <v>437</v>
      </c>
      <c r="U101" s="167" t="s">
        <v>397</v>
      </c>
      <c r="V101" s="167" t="s">
        <v>437</v>
      </c>
      <c r="W101" s="141"/>
      <c r="X101" s="167" t="s">
        <v>397</v>
      </c>
      <c r="Y101" s="167" t="s">
        <v>437</v>
      </c>
      <c r="Z101" s="167" t="s">
        <v>397</v>
      </c>
      <c r="AA101" s="167" t="s">
        <v>437</v>
      </c>
      <c r="AB101" s="167" t="s">
        <v>397</v>
      </c>
      <c r="AC101" s="167" t="s">
        <v>437</v>
      </c>
      <c r="AD101" s="141"/>
      <c r="AE101" s="167" t="s">
        <v>437</v>
      </c>
      <c r="AF101" s="167" t="s">
        <v>437</v>
      </c>
      <c r="AG101" s="141"/>
      <c r="AH101" s="167" t="s">
        <v>437</v>
      </c>
      <c r="AI101" s="167" t="s">
        <v>437</v>
      </c>
      <c r="AJ101" s="167" t="s">
        <v>397</v>
      </c>
      <c r="AK101" s="141"/>
      <c r="AL101" s="167" t="s">
        <v>437</v>
      </c>
      <c r="AM101" s="167" t="s">
        <v>437</v>
      </c>
      <c r="AN101" s="167" t="s">
        <v>397</v>
      </c>
      <c r="AO101" s="141"/>
      <c r="AP101" s="141"/>
      <c r="AQ101" s="141"/>
      <c r="AR101" s="141"/>
      <c r="AS101" s="141"/>
      <c r="AT101" s="141"/>
      <c r="AU101" s="141"/>
      <c r="AV101" s="141"/>
      <c r="AW101" s="141"/>
      <c r="AX101" s="141"/>
      <c r="AY101" s="668" t="s">
        <v>566</v>
      </c>
      <c r="AZ101" s="669"/>
      <c r="BB101" s="141"/>
      <c r="BC101" s="141"/>
    </row>
    <row r="102" spans="1:55" ht="82.5" customHeight="1" thickBot="1">
      <c r="A102" s="141"/>
      <c r="B102" s="174" t="s">
        <v>448</v>
      </c>
      <c r="C102" s="166" t="s">
        <v>449</v>
      </c>
      <c r="D102" s="174" t="s">
        <v>437</v>
      </c>
      <c r="E102" s="174" t="s">
        <v>437</v>
      </c>
      <c r="F102" s="174" t="s">
        <v>437</v>
      </c>
      <c r="G102" s="174" t="s">
        <v>437</v>
      </c>
      <c r="H102" s="174" t="s">
        <v>437</v>
      </c>
      <c r="I102" s="174" t="s">
        <v>437</v>
      </c>
      <c r="J102" s="174" t="s">
        <v>450</v>
      </c>
      <c r="K102" s="174" t="s">
        <v>437</v>
      </c>
      <c r="L102" s="174" t="s">
        <v>437</v>
      </c>
      <c r="M102" s="141"/>
      <c r="N102" s="695" t="s">
        <v>397</v>
      </c>
      <c r="O102" s="697"/>
      <c r="P102" s="141"/>
      <c r="Q102" s="174" t="s">
        <v>437</v>
      </c>
      <c r="R102" s="175" t="s">
        <v>397</v>
      </c>
      <c r="S102" s="175" t="s">
        <v>437</v>
      </c>
      <c r="T102" s="167" t="s">
        <v>437</v>
      </c>
      <c r="U102" s="167" t="s">
        <v>397</v>
      </c>
      <c r="V102" s="167" t="s">
        <v>437</v>
      </c>
      <c r="W102" s="141"/>
      <c r="X102" s="167" t="s">
        <v>397</v>
      </c>
      <c r="Y102" s="167" t="s">
        <v>437</v>
      </c>
      <c r="Z102" s="167" t="s">
        <v>397</v>
      </c>
      <c r="AA102" s="167" t="s">
        <v>437</v>
      </c>
      <c r="AB102" s="167" t="s">
        <v>397</v>
      </c>
      <c r="AC102" s="167" t="s">
        <v>437</v>
      </c>
      <c r="AD102" s="141"/>
      <c r="AE102" s="167" t="s">
        <v>437</v>
      </c>
      <c r="AF102" s="167" t="s">
        <v>437</v>
      </c>
      <c r="AG102" s="141"/>
      <c r="AH102" s="167" t="s">
        <v>437</v>
      </c>
      <c r="AI102" s="167" t="s">
        <v>437</v>
      </c>
      <c r="AJ102" s="167" t="s">
        <v>397</v>
      </c>
      <c r="AK102" s="141"/>
      <c r="AL102" s="167" t="s">
        <v>437</v>
      </c>
      <c r="AM102" s="167" t="s">
        <v>437</v>
      </c>
      <c r="AN102" s="167" t="s">
        <v>397</v>
      </c>
      <c r="AO102" s="141"/>
      <c r="AP102" s="141"/>
      <c r="AQ102" s="141"/>
      <c r="AR102" s="141"/>
      <c r="AS102" s="141"/>
      <c r="AT102" s="141"/>
      <c r="AU102" s="141"/>
      <c r="AV102" s="141"/>
      <c r="AW102" s="141"/>
      <c r="AX102" s="141"/>
      <c r="AY102" s="668" t="s">
        <v>584</v>
      </c>
      <c r="AZ102" s="669"/>
      <c r="BB102" s="141"/>
      <c r="BC102" s="141"/>
    </row>
    <row r="103" spans="1:55" ht="101.25" customHeight="1" thickBot="1">
      <c r="A103" s="141"/>
      <c r="B103" s="174" t="s">
        <v>452</v>
      </c>
      <c r="C103" s="166" t="s">
        <v>453</v>
      </c>
      <c r="D103" s="174" t="s">
        <v>437</v>
      </c>
      <c r="E103" s="174" t="s">
        <v>437</v>
      </c>
      <c r="F103" s="174" t="s">
        <v>437</v>
      </c>
      <c r="G103" s="174" t="s">
        <v>437</v>
      </c>
      <c r="H103" s="174" t="s">
        <v>437</v>
      </c>
      <c r="I103" s="174" t="s">
        <v>454</v>
      </c>
      <c r="J103" s="174" t="s">
        <v>437</v>
      </c>
      <c r="K103" s="174" t="s">
        <v>437</v>
      </c>
      <c r="L103" s="174" t="s">
        <v>437</v>
      </c>
      <c r="M103" s="141"/>
      <c r="N103" s="695" t="s">
        <v>397</v>
      </c>
      <c r="O103" s="697"/>
      <c r="P103" s="141"/>
      <c r="Q103" s="174" t="s">
        <v>437</v>
      </c>
      <c r="R103" s="175" t="s">
        <v>397</v>
      </c>
      <c r="S103" s="175" t="s">
        <v>437</v>
      </c>
      <c r="T103" s="167" t="s">
        <v>437</v>
      </c>
      <c r="U103" s="167" t="s">
        <v>397</v>
      </c>
      <c r="V103" s="167" t="s">
        <v>437</v>
      </c>
      <c r="W103" s="141"/>
      <c r="X103" s="167" t="s">
        <v>397</v>
      </c>
      <c r="Y103" s="167" t="s">
        <v>437</v>
      </c>
      <c r="Z103" s="167" t="s">
        <v>397</v>
      </c>
      <c r="AA103" s="167" t="s">
        <v>437</v>
      </c>
      <c r="AB103" s="167" t="s">
        <v>397</v>
      </c>
      <c r="AC103" s="167" t="s">
        <v>437</v>
      </c>
      <c r="AD103" s="141"/>
      <c r="AE103" s="167" t="s">
        <v>437</v>
      </c>
      <c r="AF103" s="167" t="s">
        <v>437</v>
      </c>
      <c r="AG103" s="141"/>
      <c r="AH103" s="167" t="s">
        <v>437</v>
      </c>
      <c r="AI103" s="167" t="s">
        <v>437</v>
      </c>
      <c r="AJ103" s="167" t="s">
        <v>397</v>
      </c>
      <c r="AK103" s="141"/>
      <c r="AL103" s="167" t="s">
        <v>437</v>
      </c>
      <c r="AM103" s="167" t="s">
        <v>437</v>
      </c>
      <c r="AN103" s="167" t="s">
        <v>397</v>
      </c>
      <c r="AO103" s="141"/>
      <c r="AP103" s="141"/>
      <c r="AQ103" s="141"/>
      <c r="AR103" s="141"/>
      <c r="AS103" s="141"/>
      <c r="AT103" s="141"/>
      <c r="AU103" s="141"/>
      <c r="AV103" s="141"/>
      <c r="AW103" s="141"/>
      <c r="AX103" s="141"/>
      <c r="AY103" s="668" t="s">
        <v>585</v>
      </c>
      <c r="AZ103" s="669"/>
      <c r="BB103" s="141"/>
      <c r="BC103" s="141"/>
    </row>
    <row r="104" spans="1:55" ht="84.75" customHeight="1" thickBot="1">
      <c r="A104" s="141"/>
      <c r="B104" s="174" t="s">
        <v>456</v>
      </c>
      <c r="C104" s="166" t="s">
        <v>457</v>
      </c>
      <c r="D104" s="174" t="s">
        <v>437</v>
      </c>
      <c r="E104" s="174" t="s">
        <v>437</v>
      </c>
      <c r="F104" s="174" t="s">
        <v>458</v>
      </c>
      <c r="G104" s="174" t="s">
        <v>437</v>
      </c>
      <c r="H104" s="174" t="s">
        <v>437</v>
      </c>
      <c r="I104" s="174" t="s">
        <v>437</v>
      </c>
      <c r="J104" s="174" t="s">
        <v>437</v>
      </c>
      <c r="K104" s="174" t="s">
        <v>437</v>
      </c>
      <c r="L104" s="174" t="s">
        <v>437</v>
      </c>
      <c r="M104" s="141"/>
      <c r="N104" s="695" t="s">
        <v>397</v>
      </c>
      <c r="O104" s="697"/>
      <c r="P104" s="141"/>
      <c r="Q104" s="174" t="s">
        <v>437</v>
      </c>
      <c r="R104" s="175" t="s">
        <v>397</v>
      </c>
      <c r="S104" s="175" t="s">
        <v>437</v>
      </c>
      <c r="T104" s="167" t="s">
        <v>437</v>
      </c>
      <c r="U104" s="167" t="s">
        <v>397</v>
      </c>
      <c r="V104" s="167" t="s">
        <v>437</v>
      </c>
      <c r="W104" s="141"/>
      <c r="X104" s="167" t="s">
        <v>397</v>
      </c>
      <c r="Y104" s="167" t="s">
        <v>437</v>
      </c>
      <c r="Z104" s="167" t="s">
        <v>397</v>
      </c>
      <c r="AA104" s="167" t="s">
        <v>437</v>
      </c>
      <c r="AB104" s="167" t="s">
        <v>397</v>
      </c>
      <c r="AC104" s="167" t="s">
        <v>437</v>
      </c>
      <c r="AD104" s="141"/>
      <c r="AE104" s="167" t="s">
        <v>437</v>
      </c>
      <c r="AF104" s="167" t="s">
        <v>437</v>
      </c>
      <c r="AG104" s="141"/>
      <c r="AH104" s="167" t="s">
        <v>437</v>
      </c>
      <c r="AI104" s="167" t="s">
        <v>437</v>
      </c>
      <c r="AJ104" s="167" t="s">
        <v>397</v>
      </c>
      <c r="AK104" s="141"/>
      <c r="AL104" s="167" t="s">
        <v>437</v>
      </c>
      <c r="AM104" s="167" t="s">
        <v>437</v>
      </c>
      <c r="AN104" s="167" t="s">
        <v>397</v>
      </c>
      <c r="AO104" s="141"/>
      <c r="AP104" s="141"/>
      <c r="AQ104" s="141"/>
      <c r="AR104" s="141"/>
      <c r="AS104" s="141"/>
      <c r="AT104" s="141"/>
      <c r="AU104" s="141"/>
      <c r="AV104" s="141"/>
      <c r="AW104" s="141"/>
      <c r="AX104" s="141"/>
      <c r="AY104" s="668" t="s">
        <v>586</v>
      </c>
      <c r="AZ104" s="669"/>
      <c r="BB104" s="141"/>
      <c r="BC104" s="141"/>
    </row>
    <row r="105" spans="1:55" ht="95.25" customHeight="1" thickBot="1">
      <c r="A105" s="141"/>
      <c r="B105" s="174" t="s">
        <v>460</v>
      </c>
      <c r="C105" s="166" t="s">
        <v>461</v>
      </c>
      <c r="D105" s="174" t="s">
        <v>462</v>
      </c>
      <c r="E105" s="174" t="s">
        <v>437</v>
      </c>
      <c r="F105" s="174" t="s">
        <v>437</v>
      </c>
      <c r="G105" s="174" t="s">
        <v>437</v>
      </c>
      <c r="H105" s="174" t="s">
        <v>437</v>
      </c>
      <c r="I105" s="174" t="s">
        <v>437</v>
      </c>
      <c r="J105" s="174" t="s">
        <v>437</v>
      </c>
      <c r="K105" s="174" t="s">
        <v>437</v>
      </c>
      <c r="L105" s="174" t="s">
        <v>437</v>
      </c>
      <c r="M105" s="141"/>
      <c r="N105" s="695" t="s">
        <v>397</v>
      </c>
      <c r="O105" s="697"/>
      <c r="P105" s="141"/>
      <c r="Q105" s="174" t="s">
        <v>437</v>
      </c>
      <c r="R105" s="175" t="s">
        <v>397</v>
      </c>
      <c r="S105" s="175" t="s">
        <v>437</v>
      </c>
      <c r="T105" s="167" t="s">
        <v>437</v>
      </c>
      <c r="U105" s="167" t="s">
        <v>397</v>
      </c>
      <c r="V105" s="167" t="s">
        <v>437</v>
      </c>
      <c r="W105" s="141"/>
      <c r="X105" s="167" t="s">
        <v>397</v>
      </c>
      <c r="Y105" s="167" t="s">
        <v>437</v>
      </c>
      <c r="Z105" s="167" t="s">
        <v>397</v>
      </c>
      <c r="AA105" s="167" t="s">
        <v>437</v>
      </c>
      <c r="AB105" s="167" t="s">
        <v>397</v>
      </c>
      <c r="AC105" s="167" t="s">
        <v>437</v>
      </c>
      <c r="AD105" s="141"/>
      <c r="AE105" s="167" t="s">
        <v>437</v>
      </c>
      <c r="AF105" s="167" t="s">
        <v>437</v>
      </c>
      <c r="AG105" s="141"/>
      <c r="AH105" s="167" t="s">
        <v>437</v>
      </c>
      <c r="AI105" s="167" t="s">
        <v>437</v>
      </c>
      <c r="AJ105" s="167" t="s">
        <v>397</v>
      </c>
      <c r="AK105" s="141"/>
      <c r="AL105" s="167" t="s">
        <v>437</v>
      </c>
      <c r="AM105" s="167" t="s">
        <v>437</v>
      </c>
      <c r="AN105" s="167" t="s">
        <v>397</v>
      </c>
      <c r="AO105" s="141"/>
      <c r="AP105" s="141"/>
      <c r="AQ105" s="141"/>
      <c r="AR105" s="141"/>
      <c r="AS105" s="141"/>
      <c r="AT105" s="141"/>
      <c r="AU105" s="141"/>
      <c r="AV105" s="141"/>
      <c r="AW105" s="141"/>
      <c r="AX105" s="141"/>
      <c r="AY105" s="668" t="s">
        <v>463</v>
      </c>
      <c r="AZ105" s="669"/>
      <c r="BB105" s="141"/>
      <c r="BC105" s="141"/>
    </row>
    <row r="106" spans="1:55" ht="86.25" customHeight="1" thickBot="1">
      <c r="A106" s="141"/>
      <c r="B106" s="174" t="s">
        <v>464</v>
      </c>
      <c r="C106" s="166" t="s">
        <v>465</v>
      </c>
      <c r="D106" s="174" t="s">
        <v>437</v>
      </c>
      <c r="E106" s="174" t="s">
        <v>437</v>
      </c>
      <c r="F106" s="174" t="s">
        <v>437</v>
      </c>
      <c r="G106" s="174" t="s">
        <v>437</v>
      </c>
      <c r="H106" s="174" t="s">
        <v>437</v>
      </c>
      <c r="I106" s="174" t="s">
        <v>466</v>
      </c>
      <c r="J106" s="174" t="s">
        <v>437</v>
      </c>
      <c r="K106" s="174" t="s">
        <v>437</v>
      </c>
      <c r="L106" s="174" t="s">
        <v>437</v>
      </c>
      <c r="M106" s="141"/>
      <c r="N106" s="695" t="s">
        <v>397</v>
      </c>
      <c r="O106" s="697"/>
      <c r="P106" s="141"/>
      <c r="Q106" s="174" t="s">
        <v>437</v>
      </c>
      <c r="R106" s="175" t="s">
        <v>397</v>
      </c>
      <c r="S106" s="175" t="s">
        <v>437</v>
      </c>
      <c r="T106" s="167" t="s">
        <v>437</v>
      </c>
      <c r="U106" s="167" t="s">
        <v>397</v>
      </c>
      <c r="V106" s="167" t="s">
        <v>437</v>
      </c>
      <c r="W106" s="141"/>
      <c r="X106" s="167" t="s">
        <v>397</v>
      </c>
      <c r="Y106" s="167" t="s">
        <v>437</v>
      </c>
      <c r="Z106" s="167" t="s">
        <v>397</v>
      </c>
      <c r="AA106" s="167" t="s">
        <v>437</v>
      </c>
      <c r="AB106" s="167" t="s">
        <v>397</v>
      </c>
      <c r="AC106" s="167" t="s">
        <v>437</v>
      </c>
      <c r="AD106" s="141"/>
      <c r="AE106" s="167" t="s">
        <v>437</v>
      </c>
      <c r="AF106" s="167" t="s">
        <v>437</v>
      </c>
      <c r="AG106" s="141"/>
      <c r="AH106" s="167" t="s">
        <v>437</v>
      </c>
      <c r="AI106" s="167" t="s">
        <v>437</v>
      </c>
      <c r="AJ106" s="167" t="s">
        <v>397</v>
      </c>
      <c r="AK106" s="141"/>
      <c r="AL106" s="167" t="s">
        <v>437</v>
      </c>
      <c r="AM106" s="167" t="s">
        <v>437</v>
      </c>
      <c r="AN106" s="167" t="s">
        <v>397</v>
      </c>
      <c r="AO106" s="141"/>
      <c r="AP106" s="141"/>
      <c r="AQ106" s="141"/>
      <c r="AR106" s="141"/>
      <c r="AS106" s="141"/>
      <c r="AT106" s="141"/>
      <c r="AU106" s="141"/>
      <c r="AV106" s="141"/>
      <c r="AW106" s="141"/>
      <c r="AX106" s="141"/>
      <c r="AY106" s="668" t="s">
        <v>587</v>
      </c>
      <c r="AZ106" s="669"/>
      <c r="BB106" s="141"/>
      <c r="BC106" s="141"/>
    </row>
    <row r="107" spans="1:55" ht="99.75" customHeight="1" thickBot="1">
      <c r="A107" s="141"/>
      <c r="B107" s="174" t="s">
        <v>468</v>
      </c>
      <c r="C107" s="166" t="s">
        <v>469</v>
      </c>
      <c r="D107" s="174" t="s">
        <v>437</v>
      </c>
      <c r="E107" s="174" t="s">
        <v>437</v>
      </c>
      <c r="F107" s="174" t="s">
        <v>437</v>
      </c>
      <c r="G107" s="174" t="s">
        <v>437</v>
      </c>
      <c r="H107" s="174" t="s">
        <v>470</v>
      </c>
      <c r="I107" s="174" t="s">
        <v>437</v>
      </c>
      <c r="J107" s="174" t="s">
        <v>437</v>
      </c>
      <c r="K107" s="174" t="s">
        <v>437</v>
      </c>
      <c r="L107" s="174" t="s">
        <v>437</v>
      </c>
      <c r="M107" s="141"/>
      <c r="N107" s="695" t="s">
        <v>397</v>
      </c>
      <c r="O107" s="697"/>
      <c r="P107" s="141"/>
      <c r="Q107" s="174" t="s">
        <v>437</v>
      </c>
      <c r="R107" s="175" t="s">
        <v>397</v>
      </c>
      <c r="S107" s="175" t="s">
        <v>437</v>
      </c>
      <c r="T107" s="167" t="s">
        <v>437</v>
      </c>
      <c r="U107" s="167" t="s">
        <v>397</v>
      </c>
      <c r="V107" s="167" t="s">
        <v>437</v>
      </c>
      <c r="W107" s="141"/>
      <c r="X107" s="167" t="s">
        <v>397</v>
      </c>
      <c r="Y107" s="167" t="s">
        <v>437</v>
      </c>
      <c r="Z107" s="167" t="s">
        <v>397</v>
      </c>
      <c r="AA107" s="167" t="s">
        <v>437</v>
      </c>
      <c r="AB107" s="167" t="s">
        <v>397</v>
      </c>
      <c r="AC107" s="167" t="s">
        <v>437</v>
      </c>
      <c r="AD107" s="141"/>
      <c r="AE107" s="167" t="s">
        <v>437</v>
      </c>
      <c r="AF107" s="167" t="s">
        <v>437</v>
      </c>
      <c r="AG107" s="141"/>
      <c r="AH107" s="167" t="s">
        <v>437</v>
      </c>
      <c r="AI107" s="167" t="s">
        <v>437</v>
      </c>
      <c r="AJ107" s="167" t="s">
        <v>397</v>
      </c>
      <c r="AK107" s="141"/>
      <c r="AL107" s="167" t="s">
        <v>437</v>
      </c>
      <c r="AM107" s="167" t="s">
        <v>437</v>
      </c>
      <c r="AN107" s="167" t="s">
        <v>397</v>
      </c>
      <c r="AO107" s="141"/>
      <c r="AP107" s="141"/>
      <c r="AQ107" s="141"/>
      <c r="AR107" s="141"/>
      <c r="AS107" s="141"/>
      <c r="AT107" s="141"/>
      <c r="AU107" s="141"/>
      <c r="AV107" s="141"/>
      <c r="AW107" s="141"/>
      <c r="AX107" s="141"/>
      <c r="AY107" s="668" t="s">
        <v>756</v>
      </c>
      <c r="AZ107" s="669"/>
      <c r="BB107" s="141"/>
      <c r="BC107" s="141"/>
    </row>
    <row r="108" spans="1:55" ht="88.5" customHeight="1" thickBot="1">
      <c r="A108" s="141"/>
      <c r="B108" s="174" t="s">
        <v>472</v>
      </c>
      <c r="C108" s="166" t="s">
        <v>473</v>
      </c>
      <c r="D108" s="174" t="s">
        <v>437</v>
      </c>
      <c r="E108" s="174" t="s">
        <v>437</v>
      </c>
      <c r="F108" s="174" t="s">
        <v>437</v>
      </c>
      <c r="G108" s="174" t="s">
        <v>437</v>
      </c>
      <c r="H108" s="174" t="s">
        <v>474</v>
      </c>
      <c r="I108" s="174" t="s">
        <v>437</v>
      </c>
      <c r="J108" s="174" t="s">
        <v>437</v>
      </c>
      <c r="K108" s="174" t="s">
        <v>437</v>
      </c>
      <c r="L108" s="174" t="s">
        <v>437</v>
      </c>
      <c r="M108" s="141"/>
      <c r="N108" s="695" t="s">
        <v>397</v>
      </c>
      <c r="O108" s="697"/>
      <c r="P108" s="141"/>
      <c r="Q108" s="174" t="s">
        <v>437</v>
      </c>
      <c r="R108" s="175" t="s">
        <v>397</v>
      </c>
      <c r="S108" s="175" t="s">
        <v>437</v>
      </c>
      <c r="T108" s="167" t="s">
        <v>437</v>
      </c>
      <c r="U108" s="167" t="s">
        <v>397</v>
      </c>
      <c r="V108" s="167" t="s">
        <v>437</v>
      </c>
      <c r="W108" s="141"/>
      <c r="X108" s="167" t="s">
        <v>397</v>
      </c>
      <c r="Y108" s="167" t="s">
        <v>437</v>
      </c>
      <c r="Z108" s="167" t="s">
        <v>397</v>
      </c>
      <c r="AA108" s="167" t="s">
        <v>437</v>
      </c>
      <c r="AB108" s="167" t="s">
        <v>397</v>
      </c>
      <c r="AC108" s="167" t="s">
        <v>437</v>
      </c>
      <c r="AD108" s="141"/>
      <c r="AE108" s="167" t="s">
        <v>437</v>
      </c>
      <c r="AF108" s="167" t="s">
        <v>437</v>
      </c>
      <c r="AG108" s="141"/>
      <c r="AH108" s="167" t="s">
        <v>437</v>
      </c>
      <c r="AI108" s="167" t="s">
        <v>437</v>
      </c>
      <c r="AJ108" s="167" t="s">
        <v>397</v>
      </c>
      <c r="AK108" s="141"/>
      <c r="AL108" s="167" t="s">
        <v>437</v>
      </c>
      <c r="AM108" s="167" t="s">
        <v>437</v>
      </c>
      <c r="AN108" s="167" t="s">
        <v>397</v>
      </c>
      <c r="AO108" s="141"/>
      <c r="AP108" s="141"/>
      <c r="AQ108" s="141"/>
      <c r="AR108" s="141"/>
      <c r="AS108" s="141"/>
      <c r="AT108" s="141"/>
      <c r="AU108" s="141"/>
      <c r="AV108" s="141"/>
      <c r="AW108" s="141"/>
      <c r="AX108" s="141"/>
      <c r="AY108" s="668" t="s">
        <v>588</v>
      </c>
      <c r="AZ108" s="669"/>
      <c r="BA108" s="198"/>
      <c r="BB108" s="141"/>
      <c r="BC108" s="141"/>
    </row>
    <row r="109" spans="1:55" ht="87.75" customHeight="1" thickBot="1">
      <c r="A109" s="141"/>
      <c r="B109" s="174" t="s">
        <v>475</v>
      </c>
      <c r="C109" s="166" t="s">
        <v>476</v>
      </c>
      <c r="D109" s="174" t="s">
        <v>437</v>
      </c>
      <c r="E109" s="174" t="s">
        <v>437</v>
      </c>
      <c r="F109" s="174" t="s">
        <v>437</v>
      </c>
      <c r="G109" s="174" t="s">
        <v>437</v>
      </c>
      <c r="H109" s="174" t="s">
        <v>437</v>
      </c>
      <c r="I109" s="174" t="s">
        <v>437</v>
      </c>
      <c r="J109" s="174" t="s">
        <v>477</v>
      </c>
      <c r="K109" s="174" t="s">
        <v>437</v>
      </c>
      <c r="L109" s="174" t="s">
        <v>437</v>
      </c>
      <c r="M109" s="141"/>
      <c r="N109" s="695" t="s">
        <v>397</v>
      </c>
      <c r="O109" s="697"/>
      <c r="P109" s="141"/>
      <c r="Q109" s="174" t="s">
        <v>437</v>
      </c>
      <c r="R109" s="175" t="s">
        <v>397</v>
      </c>
      <c r="S109" s="175" t="s">
        <v>437</v>
      </c>
      <c r="T109" s="167" t="s">
        <v>437</v>
      </c>
      <c r="U109" s="167" t="s">
        <v>397</v>
      </c>
      <c r="V109" s="167" t="s">
        <v>437</v>
      </c>
      <c r="W109" s="141"/>
      <c r="X109" s="167" t="s">
        <v>397</v>
      </c>
      <c r="Y109" s="167" t="s">
        <v>437</v>
      </c>
      <c r="Z109" s="167" t="s">
        <v>397</v>
      </c>
      <c r="AA109" s="167" t="s">
        <v>437</v>
      </c>
      <c r="AB109" s="167" t="s">
        <v>397</v>
      </c>
      <c r="AC109" s="167" t="s">
        <v>437</v>
      </c>
      <c r="AD109" s="141"/>
      <c r="AE109" s="167" t="s">
        <v>437</v>
      </c>
      <c r="AF109" s="167" t="s">
        <v>437</v>
      </c>
      <c r="AG109" s="141"/>
      <c r="AH109" s="167" t="s">
        <v>437</v>
      </c>
      <c r="AI109" s="167" t="s">
        <v>437</v>
      </c>
      <c r="AJ109" s="167" t="s">
        <v>397</v>
      </c>
      <c r="AK109" s="141"/>
      <c r="AL109" s="167" t="s">
        <v>437</v>
      </c>
      <c r="AM109" s="167" t="s">
        <v>437</v>
      </c>
      <c r="AN109" s="167" t="s">
        <v>397</v>
      </c>
      <c r="AO109" s="141"/>
      <c r="AP109" s="141"/>
      <c r="AQ109" s="141"/>
      <c r="AR109" s="141"/>
      <c r="AS109" s="141"/>
      <c r="AT109" s="141"/>
      <c r="AU109" s="141"/>
      <c r="AV109" s="141"/>
      <c r="AW109" s="141"/>
      <c r="AX109" s="141"/>
      <c r="AY109" s="668" t="s">
        <v>589</v>
      </c>
      <c r="AZ109" s="669"/>
      <c r="BB109" s="141"/>
      <c r="BC109" s="141"/>
    </row>
    <row r="110" spans="1:55" ht="90.75" customHeight="1" thickBot="1">
      <c r="A110" s="141"/>
      <c r="B110" s="174" t="s">
        <v>478</v>
      </c>
      <c r="C110" s="166" t="s">
        <v>479</v>
      </c>
      <c r="D110" s="174" t="s">
        <v>437</v>
      </c>
      <c r="E110" s="174" t="s">
        <v>437</v>
      </c>
      <c r="F110" s="174" t="s">
        <v>437</v>
      </c>
      <c r="G110" s="174" t="s">
        <v>437</v>
      </c>
      <c r="H110" s="174" t="s">
        <v>437</v>
      </c>
      <c r="I110" s="174" t="s">
        <v>437</v>
      </c>
      <c r="J110" s="174" t="s">
        <v>477</v>
      </c>
      <c r="K110" s="174" t="s">
        <v>437</v>
      </c>
      <c r="L110" s="174" t="s">
        <v>437</v>
      </c>
      <c r="M110" s="141"/>
      <c r="N110" s="695" t="s">
        <v>397</v>
      </c>
      <c r="O110" s="697"/>
      <c r="P110" s="141"/>
      <c r="Q110" s="174" t="s">
        <v>437</v>
      </c>
      <c r="R110" s="175" t="s">
        <v>397</v>
      </c>
      <c r="S110" s="175" t="s">
        <v>437</v>
      </c>
      <c r="T110" s="167" t="s">
        <v>437</v>
      </c>
      <c r="U110" s="167" t="s">
        <v>397</v>
      </c>
      <c r="V110" s="167" t="s">
        <v>437</v>
      </c>
      <c r="W110" s="141"/>
      <c r="X110" s="167" t="s">
        <v>397</v>
      </c>
      <c r="Y110" s="167" t="s">
        <v>437</v>
      </c>
      <c r="Z110" s="167" t="s">
        <v>397</v>
      </c>
      <c r="AA110" s="167" t="s">
        <v>437</v>
      </c>
      <c r="AB110" s="167" t="s">
        <v>397</v>
      </c>
      <c r="AC110" s="167" t="s">
        <v>437</v>
      </c>
      <c r="AD110" s="141"/>
      <c r="AE110" s="167" t="s">
        <v>437</v>
      </c>
      <c r="AF110" s="167" t="s">
        <v>437</v>
      </c>
      <c r="AG110" s="141"/>
      <c r="AH110" s="167" t="s">
        <v>437</v>
      </c>
      <c r="AI110" s="167" t="s">
        <v>437</v>
      </c>
      <c r="AJ110" s="167" t="s">
        <v>397</v>
      </c>
      <c r="AK110" s="141"/>
      <c r="AL110" s="167" t="s">
        <v>437</v>
      </c>
      <c r="AM110" s="167" t="s">
        <v>437</v>
      </c>
      <c r="AN110" s="167" t="s">
        <v>397</v>
      </c>
      <c r="AO110" s="141"/>
      <c r="AP110" s="141"/>
      <c r="AQ110" s="141"/>
      <c r="AR110" s="141"/>
      <c r="AS110" s="141"/>
      <c r="AT110" s="141"/>
      <c r="AU110" s="141"/>
      <c r="AV110" s="141"/>
      <c r="AW110" s="141"/>
      <c r="AX110" s="141"/>
      <c r="AY110" s="668" t="s">
        <v>589</v>
      </c>
      <c r="AZ110" s="669"/>
      <c r="BB110" s="141"/>
      <c r="BC110" s="141"/>
    </row>
    <row r="111" spans="1:55" ht="68.25" customHeight="1" thickBot="1">
      <c r="A111" s="141"/>
      <c r="B111" s="174" t="s">
        <v>480</v>
      </c>
      <c r="C111" s="166" t="s">
        <v>481</v>
      </c>
      <c r="D111" s="174" t="s">
        <v>437</v>
      </c>
      <c r="E111" s="174" t="s">
        <v>437</v>
      </c>
      <c r="F111" s="174" t="s">
        <v>437</v>
      </c>
      <c r="G111" s="174" t="s">
        <v>437</v>
      </c>
      <c r="H111" s="174" t="s">
        <v>437</v>
      </c>
      <c r="I111" s="174" t="s">
        <v>437</v>
      </c>
      <c r="J111" s="174" t="s">
        <v>482</v>
      </c>
      <c r="K111" s="174" t="s">
        <v>437</v>
      </c>
      <c r="L111" s="174" t="s">
        <v>437</v>
      </c>
      <c r="M111" s="141"/>
      <c r="N111" s="695" t="s">
        <v>397</v>
      </c>
      <c r="O111" s="697"/>
      <c r="P111" s="141"/>
      <c r="Q111" s="174" t="s">
        <v>437</v>
      </c>
      <c r="R111" s="175" t="s">
        <v>397</v>
      </c>
      <c r="S111" s="175" t="s">
        <v>437</v>
      </c>
      <c r="T111" s="167" t="s">
        <v>437</v>
      </c>
      <c r="U111" s="167" t="s">
        <v>397</v>
      </c>
      <c r="V111" s="167" t="s">
        <v>437</v>
      </c>
      <c r="W111" s="141"/>
      <c r="X111" s="167" t="s">
        <v>397</v>
      </c>
      <c r="Y111" s="167" t="s">
        <v>437</v>
      </c>
      <c r="Z111" s="167" t="s">
        <v>397</v>
      </c>
      <c r="AA111" s="167" t="s">
        <v>437</v>
      </c>
      <c r="AB111" s="167" t="s">
        <v>397</v>
      </c>
      <c r="AC111" s="167" t="s">
        <v>437</v>
      </c>
      <c r="AD111" s="141"/>
      <c r="AE111" s="167" t="s">
        <v>437</v>
      </c>
      <c r="AF111" s="167" t="s">
        <v>437</v>
      </c>
      <c r="AG111" s="141"/>
      <c r="AH111" s="167" t="s">
        <v>437</v>
      </c>
      <c r="AI111" s="167" t="s">
        <v>437</v>
      </c>
      <c r="AJ111" s="167" t="s">
        <v>397</v>
      </c>
      <c r="AK111" s="141"/>
      <c r="AL111" s="167" t="s">
        <v>437</v>
      </c>
      <c r="AM111" s="167" t="s">
        <v>437</v>
      </c>
      <c r="AN111" s="167" t="s">
        <v>397</v>
      </c>
      <c r="AO111" s="141"/>
      <c r="AP111" s="141"/>
      <c r="AQ111" s="141"/>
      <c r="AR111" s="141"/>
      <c r="AS111" s="141"/>
      <c r="AT111" s="141"/>
      <c r="AU111" s="141"/>
      <c r="AV111" s="141"/>
      <c r="AW111" s="141"/>
      <c r="AX111" s="141"/>
      <c r="AY111" s="668" t="s">
        <v>590</v>
      </c>
      <c r="AZ111" s="669"/>
      <c r="BB111" s="141"/>
      <c r="BC111" s="141"/>
    </row>
    <row r="112" spans="1:55" ht="84" customHeight="1" thickBot="1">
      <c r="A112" s="141"/>
      <c r="B112" s="174" t="s">
        <v>484</v>
      </c>
      <c r="C112" s="166" t="s">
        <v>485</v>
      </c>
      <c r="D112" s="174" t="s">
        <v>437</v>
      </c>
      <c r="E112" s="174" t="s">
        <v>437</v>
      </c>
      <c r="F112" s="174" t="s">
        <v>437</v>
      </c>
      <c r="G112" s="174" t="s">
        <v>437</v>
      </c>
      <c r="H112" s="174" t="s">
        <v>437</v>
      </c>
      <c r="I112" s="174" t="s">
        <v>486</v>
      </c>
      <c r="J112" s="174" t="s">
        <v>437</v>
      </c>
      <c r="K112" s="174" t="s">
        <v>437</v>
      </c>
      <c r="L112" s="174" t="s">
        <v>437</v>
      </c>
      <c r="M112" s="141"/>
      <c r="N112" s="695" t="s">
        <v>397</v>
      </c>
      <c r="O112" s="697"/>
      <c r="P112" s="141"/>
      <c r="Q112" s="174" t="s">
        <v>437</v>
      </c>
      <c r="R112" s="175" t="s">
        <v>397</v>
      </c>
      <c r="S112" s="175" t="s">
        <v>437</v>
      </c>
      <c r="T112" s="167" t="s">
        <v>437</v>
      </c>
      <c r="U112" s="167" t="s">
        <v>397</v>
      </c>
      <c r="V112" s="167" t="s">
        <v>437</v>
      </c>
      <c r="W112" s="141"/>
      <c r="X112" s="167" t="s">
        <v>397</v>
      </c>
      <c r="Y112" s="167" t="s">
        <v>437</v>
      </c>
      <c r="Z112" s="167" t="s">
        <v>397</v>
      </c>
      <c r="AA112" s="167" t="s">
        <v>437</v>
      </c>
      <c r="AB112" s="167" t="s">
        <v>397</v>
      </c>
      <c r="AC112" s="167" t="s">
        <v>437</v>
      </c>
      <c r="AD112" s="141"/>
      <c r="AE112" s="167" t="s">
        <v>437</v>
      </c>
      <c r="AF112" s="167" t="s">
        <v>437</v>
      </c>
      <c r="AG112" s="141"/>
      <c r="AH112" s="167" t="s">
        <v>437</v>
      </c>
      <c r="AI112" s="167" t="s">
        <v>437</v>
      </c>
      <c r="AJ112" s="167" t="s">
        <v>397</v>
      </c>
      <c r="AK112" s="141"/>
      <c r="AL112" s="167" t="s">
        <v>437</v>
      </c>
      <c r="AM112" s="167" t="s">
        <v>437</v>
      </c>
      <c r="AN112" s="167" t="s">
        <v>397</v>
      </c>
      <c r="AO112" s="141"/>
      <c r="AP112" s="141"/>
      <c r="AQ112" s="141"/>
      <c r="AR112" s="141"/>
      <c r="AS112" s="141"/>
      <c r="AT112" s="141"/>
      <c r="AU112" s="141"/>
      <c r="AV112" s="141"/>
      <c r="AW112" s="141"/>
      <c r="AX112" s="141"/>
      <c r="AY112" s="668" t="s">
        <v>597</v>
      </c>
      <c r="AZ112" s="669"/>
      <c r="BB112" s="141"/>
      <c r="BC112" s="141"/>
    </row>
    <row r="113" spans="1:55" ht="81.75" customHeight="1" thickBot="1">
      <c r="A113" s="141"/>
      <c r="B113" s="174" t="s">
        <v>488</v>
      </c>
      <c r="C113" s="166" t="s">
        <v>489</v>
      </c>
      <c r="D113" s="174" t="s">
        <v>437</v>
      </c>
      <c r="E113" s="174" t="s">
        <v>437</v>
      </c>
      <c r="F113" s="174" t="s">
        <v>437</v>
      </c>
      <c r="G113" s="174" t="s">
        <v>437</v>
      </c>
      <c r="H113" s="174" t="s">
        <v>437</v>
      </c>
      <c r="I113" s="174" t="s">
        <v>490</v>
      </c>
      <c r="J113" s="174" t="s">
        <v>437</v>
      </c>
      <c r="K113" s="174" t="s">
        <v>437</v>
      </c>
      <c r="L113" s="174" t="s">
        <v>437</v>
      </c>
      <c r="M113" s="141"/>
      <c r="N113" s="695" t="s">
        <v>397</v>
      </c>
      <c r="O113" s="697"/>
      <c r="P113" s="141"/>
      <c r="Q113" s="174" t="s">
        <v>437</v>
      </c>
      <c r="R113" s="175" t="s">
        <v>397</v>
      </c>
      <c r="S113" s="175" t="s">
        <v>437</v>
      </c>
      <c r="T113" s="167" t="s">
        <v>437</v>
      </c>
      <c r="U113" s="167" t="s">
        <v>397</v>
      </c>
      <c r="V113" s="167" t="s">
        <v>437</v>
      </c>
      <c r="W113" s="141"/>
      <c r="X113" s="167" t="s">
        <v>397</v>
      </c>
      <c r="Y113" s="167" t="s">
        <v>437</v>
      </c>
      <c r="Z113" s="167" t="s">
        <v>397</v>
      </c>
      <c r="AA113" s="167" t="s">
        <v>437</v>
      </c>
      <c r="AB113" s="167" t="s">
        <v>397</v>
      </c>
      <c r="AC113" s="167" t="s">
        <v>437</v>
      </c>
      <c r="AD113" s="141"/>
      <c r="AE113" s="167" t="s">
        <v>437</v>
      </c>
      <c r="AF113" s="167" t="s">
        <v>437</v>
      </c>
      <c r="AG113" s="141"/>
      <c r="AH113" s="167" t="s">
        <v>437</v>
      </c>
      <c r="AI113" s="167" t="s">
        <v>437</v>
      </c>
      <c r="AJ113" s="167" t="s">
        <v>397</v>
      </c>
      <c r="AK113" s="141"/>
      <c r="AL113" s="167" t="s">
        <v>437</v>
      </c>
      <c r="AM113" s="167" t="s">
        <v>437</v>
      </c>
      <c r="AN113" s="167" t="s">
        <v>397</v>
      </c>
      <c r="AO113" s="141"/>
      <c r="AP113" s="141"/>
      <c r="AQ113" s="141"/>
      <c r="AR113" s="141"/>
      <c r="AS113" s="141"/>
      <c r="AT113" s="141"/>
      <c r="AU113" s="141"/>
      <c r="AV113" s="141"/>
      <c r="AW113" s="141"/>
      <c r="AX113" s="141"/>
      <c r="AY113" s="668" t="s">
        <v>597</v>
      </c>
      <c r="AZ113" s="669"/>
      <c r="BB113" s="141"/>
      <c r="BC113" s="141"/>
    </row>
    <row r="114" spans="1:55" ht="81.75" customHeight="1" thickBot="1">
      <c r="A114" s="141"/>
      <c r="B114" s="174" t="s">
        <v>492</v>
      </c>
      <c r="C114" s="166" t="s">
        <v>493</v>
      </c>
      <c r="D114" s="174" t="s">
        <v>437</v>
      </c>
      <c r="E114" s="174" t="s">
        <v>437</v>
      </c>
      <c r="F114" s="174" t="s">
        <v>437</v>
      </c>
      <c r="G114" s="174" t="s">
        <v>437</v>
      </c>
      <c r="H114" s="174" t="s">
        <v>437</v>
      </c>
      <c r="I114" s="174" t="s">
        <v>494</v>
      </c>
      <c r="J114" s="174" t="s">
        <v>437</v>
      </c>
      <c r="K114" s="174" t="s">
        <v>437</v>
      </c>
      <c r="L114" s="174" t="s">
        <v>437</v>
      </c>
      <c r="M114" s="141"/>
      <c r="N114" s="695" t="s">
        <v>397</v>
      </c>
      <c r="O114" s="697"/>
      <c r="P114" s="141"/>
      <c r="Q114" s="174" t="s">
        <v>437</v>
      </c>
      <c r="R114" s="175" t="s">
        <v>397</v>
      </c>
      <c r="S114" s="175" t="s">
        <v>437</v>
      </c>
      <c r="T114" s="167" t="s">
        <v>437</v>
      </c>
      <c r="U114" s="167" t="s">
        <v>397</v>
      </c>
      <c r="V114" s="167" t="s">
        <v>437</v>
      </c>
      <c r="W114" s="141"/>
      <c r="X114" s="167" t="s">
        <v>397</v>
      </c>
      <c r="Y114" s="167" t="s">
        <v>437</v>
      </c>
      <c r="Z114" s="167" t="s">
        <v>397</v>
      </c>
      <c r="AA114" s="167" t="s">
        <v>437</v>
      </c>
      <c r="AB114" s="167" t="s">
        <v>397</v>
      </c>
      <c r="AC114" s="167" t="s">
        <v>437</v>
      </c>
      <c r="AD114" s="141"/>
      <c r="AE114" s="167" t="s">
        <v>437</v>
      </c>
      <c r="AF114" s="167" t="s">
        <v>437</v>
      </c>
      <c r="AG114" s="141"/>
      <c r="AH114" s="167" t="s">
        <v>437</v>
      </c>
      <c r="AI114" s="167" t="s">
        <v>437</v>
      </c>
      <c r="AJ114" s="167" t="s">
        <v>397</v>
      </c>
      <c r="AK114" s="141"/>
      <c r="AL114" s="167" t="s">
        <v>437</v>
      </c>
      <c r="AM114" s="167" t="s">
        <v>437</v>
      </c>
      <c r="AN114" s="167" t="s">
        <v>397</v>
      </c>
      <c r="AO114" s="141"/>
      <c r="AP114" s="141"/>
      <c r="AQ114" s="141"/>
      <c r="AR114" s="141"/>
      <c r="AS114" s="141"/>
      <c r="AT114" s="141"/>
      <c r="AU114" s="141"/>
      <c r="AV114" s="141"/>
      <c r="AW114" s="141"/>
      <c r="AX114" s="141"/>
      <c r="AY114" s="668" t="s">
        <v>596</v>
      </c>
      <c r="AZ114" s="669"/>
      <c r="BB114" s="141"/>
      <c r="BC114" s="141"/>
    </row>
    <row r="115" spans="1:55" ht="83.25" customHeight="1" thickBot="1">
      <c r="A115" s="141"/>
      <c r="B115" s="174" t="s">
        <v>496</v>
      </c>
      <c r="C115" s="166" t="s">
        <v>497</v>
      </c>
      <c r="D115" s="174" t="s">
        <v>437</v>
      </c>
      <c r="E115" s="174" t="s">
        <v>498</v>
      </c>
      <c r="F115" s="174" t="s">
        <v>437</v>
      </c>
      <c r="G115" s="174" t="s">
        <v>437</v>
      </c>
      <c r="H115" s="174" t="s">
        <v>437</v>
      </c>
      <c r="I115" s="174" t="s">
        <v>437</v>
      </c>
      <c r="J115" s="174" t="s">
        <v>437</v>
      </c>
      <c r="K115" s="174" t="s">
        <v>437</v>
      </c>
      <c r="L115" s="174" t="s">
        <v>437</v>
      </c>
      <c r="M115" s="141"/>
      <c r="N115" s="695" t="s">
        <v>397</v>
      </c>
      <c r="O115" s="697"/>
      <c r="P115" s="141"/>
      <c r="Q115" s="174" t="s">
        <v>437</v>
      </c>
      <c r="R115" s="175" t="s">
        <v>397</v>
      </c>
      <c r="S115" s="175" t="s">
        <v>437</v>
      </c>
      <c r="T115" s="167" t="s">
        <v>437</v>
      </c>
      <c r="U115" s="167" t="s">
        <v>397</v>
      </c>
      <c r="V115" s="167" t="s">
        <v>437</v>
      </c>
      <c r="W115" s="141"/>
      <c r="X115" s="167" t="s">
        <v>397</v>
      </c>
      <c r="Y115" s="167" t="s">
        <v>437</v>
      </c>
      <c r="Z115" s="167" t="s">
        <v>397</v>
      </c>
      <c r="AA115" s="167" t="s">
        <v>437</v>
      </c>
      <c r="AB115" s="167" t="s">
        <v>397</v>
      </c>
      <c r="AC115" s="167" t="s">
        <v>437</v>
      </c>
      <c r="AD115" s="141"/>
      <c r="AE115" s="167" t="s">
        <v>437</v>
      </c>
      <c r="AF115" s="167" t="s">
        <v>437</v>
      </c>
      <c r="AG115" s="141"/>
      <c r="AH115" s="167" t="s">
        <v>437</v>
      </c>
      <c r="AI115" s="167" t="s">
        <v>437</v>
      </c>
      <c r="AJ115" s="167" t="s">
        <v>397</v>
      </c>
      <c r="AK115" s="141"/>
      <c r="AL115" s="167" t="s">
        <v>437</v>
      </c>
      <c r="AM115" s="167" t="s">
        <v>437</v>
      </c>
      <c r="AN115" s="167" t="s">
        <v>397</v>
      </c>
      <c r="AO115" s="141"/>
      <c r="AP115" s="141"/>
      <c r="AQ115" s="141"/>
      <c r="AR115" s="141"/>
      <c r="AS115" s="141"/>
      <c r="AT115" s="141"/>
      <c r="AU115" s="141"/>
      <c r="AV115" s="141"/>
      <c r="AW115" s="141"/>
      <c r="AX115" s="141"/>
      <c r="AY115" s="668" t="s">
        <v>595</v>
      </c>
      <c r="AZ115" s="669"/>
      <c r="BB115" s="141"/>
      <c r="BC115" s="141"/>
    </row>
    <row r="116" spans="1:55" ht="89.25" customHeight="1" thickBot="1">
      <c r="A116" s="141"/>
      <c r="B116" s="174" t="s">
        <v>499</v>
      </c>
      <c r="C116" s="166" t="s">
        <v>500</v>
      </c>
      <c r="D116" s="174" t="s">
        <v>437</v>
      </c>
      <c r="E116" s="174" t="s">
        <v>437</v>
      </c>
      <c r="F116" s="174" t="s">
        <v>501</v>
      </c>
      <c r="G116" s="174" t="s">
        <v>437</v>
      </c>
      <c r="H116" s="174" t="s">
        <v>437</v>
      </c>
      <c r="I116" s="174" t="s">
        <v>437</v>
      </c>
      <c r="J116" s="174" t="s">
        <v>437</v>
      </c>
      <c r="K116" s="174" t="s">
        <v>437</v>
      </c>
      <c r="L116" s="174" t="s">
        <v>437</v>
      </c>
      <c r="M116" s="141"/>
      <c r="N116" s="695" t="s">
        <v>397</v>
      </c>
      <c r="O116" s="697"/>
      <c r="P116" s="141"/>
      <c r="Q116" s="174" t="s">
        <v>437</v>
      </c>
      <c r="R116" s="175" t="s">
        <v>397</v>
      </c>
      <c r="S116" s="175" t="s">
        <v>437</v>
      </c>
      <c r="T116" s="167" t="s">
        <v>437</v>
      </c>
      <c r="U116" s="167" t="s">
        <v>397</v>
      </c>
      <c r="V116" s="167" t="s">
        <v>437</v>
      </c>
      <c r="W116" s="141"/>
      <c r="X116" s="167" t="s">
        <v>397</v>
      </c>
      <c r="Y116" s="167" t="s">
        <v>437</v>
      </c>
      <c r="Z116" s="167" t="s">
        <v>397</v>
      </c>
      <c r="AA116" s="167" t="s">
        <v>437</v>
      </c>
      <c r="AB116" s="167" t="s">
        <v>397</v>
      </c>
      <c r="AC116" s="167" t="s">
        <v>437</v>
      </c>
      <c r="AD116" s="141"/>
      <c r="AE116" s="167" t="s">
        <v>437</v>
      </c>
      <c r="AF116" s="167" t="s">
        <v>437</v>
      </c>
      <c r="AG116" s="141"/>
      <c r="AH116" s="167" t="s">
        <v>437</v>
      </c>
      <c r="AI116" s="167" t="s">
        <v>437</v>
      </c>
      <c r="AJ116" s="167" t="s">
        <v>397</v>
      </c>
      <c r="AK116" s="141"/>
      <c r="AL116" s="167" t="s">
        <v>437</v>
      </c>
      <c r="AM116" s="167" t="s">
        <v>437</v>
      </c>
      <c r="AN116" s="167" t="s">
        <v>397</v>
      </c>
      <c r="AO116" s="141"/>
      <c r="AP116" s="141"/>
      <c r="AQ116" s="141"/>
      <c r="AR116" s="141"/>
      <c r="AS116" s="141"/>
      <c r="AT116" s="141"/>
      <c r="AU116" s="141"/>
      <c r="AV116" s="141"/>
      <c r="AW116" s="141"/>
      <c r="AX116" s="141"/>
      <c r="AY116" s="668" t="s">
        <v>594</v>
      </c>
      <c r="AZ116" s="669"/>
      <c r="BB116" s="141"/>
      <c r="BC116" s="141"/>
    </row>
    <row r="117" spans="1:55" ht="104.25" customHeight="1" thickBot="1">
      <c r="A117" s="141"/>
      <c r="B117" s="174" t="s">
        <v>502</v>
      </c>
      <c r="C117" s="166" t="s">
        <v>503</v>
      </c>
      <c r="D117" s="174" t="s">
        <v>437</v>
      </c>
      <c r="E117" s="174" t="s">
        <v>437</v>
      </c>
      <c r="F117" s="174" t="s">
        <v>437</v>
      </c>
      <c r="G117" s="174" t="s">
        <v>437</v>
      </c>
      <c r="H117" s="174" t="s">
        <v>437</v>
      </c>
      <c r="I117" s="174" t="s">
        <v>437</v>
      </c>
      <c r="J117" s="174" t="s">
        <v>504</v>
      </c>
      <c r="K117" s="174" t="s">
        <v>437</v>
      </c>
      <c r="L117" s="174" t="s">
        <v>437</v>
      </c>
      <c r="M117" s="141"/>
      <c r="N117" s="695" t="s">
        <v>397</v>
      </c>
      <c r="O117" s="697"/>
      <c r="P117" s="141"/>
      <c r="Q117" s="174" t="s">
        <v>437</v>
      </c>
      <c r="R117" s="175" t="s">
        <v>397</v>
      </c>
      <c r="S117" s="175" t="s">
        <v>437</v>
      </c>
      <c r="T117" s="167" t="s">
        <v>437</v>
      </c>
      <c r="U117" s="167" t="s">
        <v>397</v>
      </c>
      <c r="V117" s="167" t="s">
        <v>437</v>
      </c>
      <c r="W117" s="141"/>
      <c r="X117" s="167" t="s">
        <v>397</v>
      </c>
      <c r="Y117" s="167" t="s">
        <v>437</v>
      </c>
      <c r="Z117" s="167" t="s">
        <v>397</v>
      </c>
      <c r="AA117" s="167" t="s">
        <v>437</v>
      </c>
      <c r="AB117" s="167" t="s">
        <v>397</v>
      </c>
      <c r="AC117" s="167" t="s">
        <v>437</v>
      </c>
      <c r="AD117" s="141"/>
      <c r="AE117" s="167" t="s">
        <v>437</v>
      </c>
      <c r="AF117" s="167" t="s">
        <v>437</v>
      </c>
      <c r="AG117" s="141"/>
      <c r="AH117" s="167" t="s">
        <v>437</v>
      </c>
      <c r="AI117" s="167" t="s">
        <v>437</v>
      </c>
      <c r="AJ117" s="167" t="s">
        <v>397</v>
      </c>
      <c r="AK117" s="141"/>
      <c r="AL117" s="167" t="s">
        <v>437</v>
      </c>
      <c r="AM117" s="167" t="s">
        <v>437</v>
      </c>
      <c r="AN117" s="167" t="s">
        <v>397</v>
      </c>
      <c r="AO117" s="141"/>
      <c r="AP117" s="141"/>
      <c r="AQ117" s="141"/>
      <c r="AR117" s="141"/>
      <c r="AS117" s="141"/>
      <c r="AT117" s="141"/>
      <c r="AU117" s="141"/>
      <c r="AV117" s="141"/>
      <c r="AW117" s="141"/>
      <c r="AX117" s="141"/>
      <c r="AY117" s="668" t="s">
        <v>593</v>
      </c>
      <c r="AZ117" s="669"/>
      <c r="BB117" s="141"/>
      <c r="BC117" s="141"/>
    </row>
    <row r="118" spans="1:55" ht="81.75" customHeight="1" thickBot="1">
      <c r="A118" s="141"/>
      <c r="B118" s="174" t="s">
        <v>505</v>
      </c>
      <c r="C118" s="166" t="s">
        <v>506</v>
      </c>
      <c r="D118" s="174" t="s">
        <v>437</v>
      </c>
      <c r="E118" s="174" t="s">
        <v>437</v>
      </c>
      <c r="F118" s="174" t="s">
        <v>437</v>
      </c>
      <c r="G118" s="174" t="s">
        <v>437</v>
      </c>
      <c r="H118" s="174" t="s">
        <v>437</v>
      </c>
      <c r="I118" s="174" t="s">
        <v>507</v>
      </c>
      <c r="J118" s="174" t="s">
        <v>437</v>
      </c>
      <c r="K118" s="174" t="s">
        <v>437</v>
      </c>
      <c r="L118" s="174" t="s">
        <v>437</v>
      </c>
      <c r="M118" s="141"/>
      <c r="N118" s="695" t="s">
        <v>397</v>
      </c>
      <c r="O118" s="697"/>
      <c r="P118" s="141"/>
      <c r="Q118" s="174" t="s">
        <v>437</v>
      </c>
      <c r="R118" s="175" t="s">
        <v>397</v>
      </c>
      <c r="S118" s="175" t="s">
        <v>437</v>
      </c>
      <c r="T118" s="167" t="s">
        <v>437</v>
      </c>
      <c r="U118" s="167" t="s">
        <v>397</v>
      </c>
      <c r="V118" s="167" t="s">
        <v>437</v>
      </c>
      <c r="W118" s="141"/>
      <c r="X118" s="167" t="s">
        <v>397</v>
      </c>
      <c r="Y118" s="167" t="s">
        <v>437</v>
      </c>
      <c r="Z118" s="167" t="s">
        <v>397</v>
      </c>
      <c r="AA118" s="167" t="s">
        <v>437</v>
      </c>
      <c r="AB118" s="167" t="s">
        <v>397</v>
      </c>
      <c r="AC118" s="167" t="s">
        <v>437</v>
      </c>
      <c r="AD118" s="141"/>
      <c r="AE118" s="167" t="s">
        <v>437</v>
      </c>
      <c r="AF118" s="167" t="s">
        <v>437</v>
      </c>
      <c r="AG118" s="141"/>
      <c r="AH118" s="167" t="s">
        <v>437</v>
      </c>
      <c r="AI118" s="167" t="s">
        <v>437</v>
      </c>
      <c r="AJ118" s="167" t="s">
        <v>397</v>
      </c>
      <c r="AK118" s="141"/>
      <c r="AL118" s="167" t="s">
        <v>437</v>
      </c>
      <c r="AM118" s="167" t="s">
        <v>437</v>
      </c>
      <c r="AN118" s="167" t="s">
        <v>397</v>
      </c>
      <c r="AO118" s="141"/>
      <c r="AP118" s="141"/>
      <c r="AQ118" s="141"/>
      <c r="AR118" s="141"/>
      <c r="AS118" s="141"/>
      <c r="AT118" s="141"/>
      <c r="AU118" s="141"/>
      <c r="AV118" s="141"/>
      <c r="AW118" s="141"/>
      <c r="AX118" s="141"/>
      <c r="AY118" s="668" t="s">
        <v>508</v>
      </c>
      <c r="AZ118" s="669"/>
      <c r="BB118" s="141"/>
      <c r="BC118" s="141"/>
    </row>
    <row r="119" spans="1:55" ht="97.5" customHeight="1" thickBot="1">
      <c r="A119" s="141"/>
      <c r="B119" s="174" t="s">
        <v>509</v>
      </c>
      <c r="C119" s="166" t="s">
        <v>510</v>
      </c>
      <c r="D119" s="174" t="s">
        <v>437</v>
      </c>
      <c r="E119" s="174" t="s">
        <v>437</v>
      </c>
      <c r="F119" s="174" t="s">
        <v>511</v>
      </c>
      <c r="G119" s="174" t="s">
        <v>437</v>
      </c>
      <c r="H119" s="174" t="s">
        <v>437</v>
      </c>
      <c r="I119" s="174" t="s">
        <v>437</v>
      </c>
      <c r="J119" s="174" t="s">
        <v>437</v>
      </c>
      <c r="K119" s="174" t="s">
        <v>437</v>
      </c>
      <c r="L119" s="174" t="s">
        <v>437</v>
      </c>
      <c r="M119" s="141"/>
      <c r="N119" s="695" t="s">
        <v>397</v>
      </c>
      <c r="O119" s="697"/>
      <c r="P119" s="141"/>
      <c r="Q119" s="174" t="s">
        <v>437</v>
      </c>
      <c r="R119" s="175" t="s">
        <v>397</v>
      </c>
      <c r="S119" s="175" t="s">
        <v>437</v>
      </c>
      <c r="T119" s="167" t="s">
        <v>437</v>
      </c>
      <c r="U119" s="167" t="s">
        <v>397</v>
      </c>
      <c r="V119" s="167" t="s">
        <v>437</v>
      </c>
      <c r="W119" s="141"/>
      <c r="X119" s="167" t="s">
        <v>397</v>
      </c>
      <c r="Y119" s="167" t="s">
        <v>437</v>
      </c>
      <c r="Z119" s="167" t="s">
        <v>397</v>
      </c>
      <c r="AA119" s="167" t="s">
        <v>437</v>
      </c>
      <c r="AB119" s="167" t="s">
        <v>397</v>
      </c>
      <c r="AC119" s="167" t="s">
        <v>437</v>
      </c>
      <c r="AD119" s="141"/>
      <c r="AE119" s="167" t="s">
        <v>437</v>
      </c>
      <c r="AF119" s="167" t="s">
        <v>437</v>
      </c>
      <c r="AG119" s="141"/>
      <c r="AH119" s="167" t="s">
        <v>437</v>
      </c>
      <c r="AI119" s="167" t="s">
        <v>437</v>
      </c>
      <c r="AJ119" s="167" t="s">
        <v>397</v>
      </c>
      <c r="AK119" s="141"/>
      <c r="AL119" s="167" t="s">
        <v>437</v>
      </c>
      <c r="AM119" s="167" t="s">
        <v>437</v>
      </c>
      <c r="AN119" s="167" t="s">
        <v>397</v>
      </c>
      <c r="AO119" s="141"/>
      <c r="AP119" s="141"/>
      <c r="AQ119" s="141"/>
      <c r="AR119" s="141"/>
      <c r="AS119" s="141"/>
      <c r="AT119" s="141"/>
      <c r="AU119" s="141"/>
      <c r="AV119" s="141"/>
      <c r="AW119" s="141"/>
      <c r="AX119" s="141"/>
      <c r="AY119" s="668" t="s">
        <v>592</v>
      </c>
      <c r="AZ119" s="669"/>
      <c r="BB119" s="141"/>
      <c r="BC119" s="141"/>
    </row>
    <row r="120" spans="1:55" ht="91.5" customHeight="1" thickBot="1">
      <c r="A120" s="141"/>
      <c r="B120" s="174" t="s">
        <v>513</v>
      </c>
      <c r="C120" s="166" t="s">
        <v>514</v>
      </c>
      <c r="D120" s="174" t="s">
        <v>437</v>
      </c>
      <c r="E120" s="174" t="s">
        <v>437</v>
      </c>
      <c r="F120" s="174" t="s">
        <v>437</v>
      </c>
      <c r="G120" s="174" t="s">
        <v>437</v>
      </c>
      <c r="H120" s="174" t="s">
        <v>437</v>
      </c>
      <c r="I120" s="174" t="s">
        <v>437</v>
      </c>
      <c r="J120" s="174" t="s">
        <v>515</v>
      </c>
      <c r="K120" s="174" t="s">
        <v>437</v>
      </c>
      <c r="L120" s="174" t="s">
        <v>437</v>
      </c>
      <c r="M120" s="141"/>
      <c r="N120" s="695" t="s">
        <v>397</v>
      </c>
      <c r="O120" s="697"/>
      <c r="P120" s="141"/>
      <c r="Q120" s="174" t="s">
        <v>437</v>
      </c>
      <c r="R120" s="175" t="s">
        <v>397</v>
      </c>
      <c r="S120" s="175" t="s">
        <v>437</v>
      </c>
      <c r="T120" s="167" t="s">
        <v>437</v>
      </c>
      <c r="U120" s="167" t="s">
        <v>397</v>
      </c>
      <c r="V120" s="167" t="s">
        <v>437</v>
      </c>
      <c r="W120" s="141"/>
      <c r="X120" s="167" t="s">
        <v>397</v>
      </c>
      <c r="Y120" s="167" t="s">
        <v>437</v>
      </c>
      <c r="Z120" s="167" t="s">
        <v>397</v>
      </c>
      <c r="AA120" s="167" t="s">
        <v>437</v>
      </c>
      <c r="AB120" s="167" t="s">
        <v>397</v>
      </c>
      <c r="AC120" s="167" t="s">
        <v>437</v>
      </c>
      <c r="AD120" s="141"/>
      <c r="AE120" s="167" t="s">
        <v>437</v>
      </c>
      <c r="AF120" s="167" t="s">
        <v>437</v>
      </c>
      <c r="AG120" s="141"/>
      <c r="AH120" s="167" t="s">
        <v>437</v>
      </c>
      <c r="AI120" s="167" t="s">
        <v>437</v>
      </c>
      <c r="AJ120" s="167" t="s">
        <v>397</v>
      </c>
      <c r="AK120" s="141"/>
      <c r="AL120" s="167" t="s">
        <v>437</v>
      </c>
      <c r="AM120" s="167" t="s">
        <v>437</v>
      </c>
      <c r="AN120" s="167" t="s">
        <v>397</v>
      </c>
      <c r="AO120" s="141"/>
      <c r="AP120" s="141"/>
      <c r="AQ120" s="141"/>
      <c r="AR120" s="141"/>
      <c r="AS120" s="141"/>
      <c r="AT120" s="141"/>
      <c r="AU120" s="141"/>
      <c r="AV120" s="141"/>
      <c r="AW120" s="141"/>
      <c r="AX120" s="141"/>
      <c r="AY120" s="668" t="s">
        <v>471</v>
      </c>
      <c r="AZ120" s="669"/>
      <c r="BB120" s="141"/>
      <c r="BC120" s="141"/>
    </row>
    <row r="121" spans="1:55" ht="66" customHeight="1" thickBot="1">
      <c r="A121" s="141"/>
      <c r="B121" s="174" t="s">
        <v>516</v>
      </c>
      <c r="C121" s="166" t="s">
        <v>517</v>
      </c>
      <c r="D121" s="174" t="s">
        <v>437</v>
      </c>
      <c r="E121" s="174" t="s">
        <v>437</v>
      </c>
      <c r="F121" s="174" t="s">
        <v>437</v>
      </c>
      <c r="G121" s="174" t="s">
        <v>437</v>
      </c>
      <c r="H121" s="174" t="s">
        <v>437</v>
      </c>
      <c r="I121" s="174" t="s">
        <v>437</v>
      </c>
      <c r="J121" s="174" t="s">
        <v>518</v>
      </c>
      <c r="K121" s="174" t="s">
        <v>437</v>
      </c>
      <c r="L121" s="174" t="s">
        <v>437</v>
      </c>
      <c r="M121" s="141"/>
      <c r="N121" s="695" t="s">
        <v>397</v>
      </c>
      <c r="O121" s="697"/>
      <c r="P121" s="141"/>
      <c r="Q121" s="174" t="s">
        <v>437</v>
      </c>
      <c r="R121" s="175" t="s">
        <v>397</v>
      </c>
      <c r="S121" s="175" t="s">
        <v>437</v>
      </c>
      <c r="T121" s="167" t="s">
        <v>437</v>
      </c>
      <c r="U121" s="167" t="s">
        <v>397</v>
      </c>
      <c r="V121" s="167" t="s">
        <v>437</v>
      </c>
      <c r="W121" s="141"/>
      <c r="X121" s="167" t="s">
        <v>397</v>
      </c>
      <c r="Y121" s="167" t="s">
        <v>437</v>
      </c>
      <c r="Z121" s="167" t="s">
        <v>397</v>
      </c>
      <c r="AA121" s="167" t="s">
        <v>437</v>
      </c>
      <c r="AB121" s="167" t="s">
        <v>397</v>
      </c>
      <c r="AC121" s="167" t="s">
        <v>437</v>
      </c>
      <c r="AD121" s="141"/>
      <c r="AE121" s="167" t="s">
        <v>437</v>
      </c>
      <c r="AF121" s="167" t="s">
        <v>437</v>
      </c>
      <c r="AG121" s="141"/>
      <c r="AH121" s="167" t="s">
        <v>437</v>
      </c>
      <c r="AI121" s="167" t="s">
        <v>437</v>
      </c>
      <c r="AJ121" s="167" t="s">
        <v>397</v>
      </c>
      <c r="AK121" s="141"/>
      <c r="AL121" s="167" t="s">
        <v>437</v>
      </c>
      <c r="AM121" s="167" t="s">
        <v>437</v>
      </c>
      <c r="AN121" s="167" t="s">
        <v>397</v>
      </c>
      <c r="AO121" s="141"/>
      <c r="AP121" s="141"/>
      <c r="AQ121" s="141"/>
      <c r="AR121" s="141"/>
      <c r="AS121" s="141"/>
      <c r="AT121" s="141"/>
      <c r="AU121" s="141"/>
      <c r="AV121" s="141"/>
      <c r="AW121" s="141"/>
      <c r="AX121" s="141"/>
      <c r="AY121" s="668" t="s">
        <v>590</v>
      </c>
      <c r="AZ121" s="669"/>
      <c r="BB121" s="141"/>
      <c r="BC121" s="141"/>
    </row>
    <row r="122" spans="1:55" ht="90.75" customHeight="1" thickBot="1">
      <c r="A122" s="141"/>
      <c r="B122" s="174" t="s">
        <v>519</v>
      </c>
      <c r="C122" s="166" t="s">
        <v>520</v>
      </c>
      <c r="D122" s="174" t="s">
        <v>437</v>
      </c>
      <c r="E122" s="174" t="s">
        <v>437</v>
      </c>
      <c r="F122" s="174" t="s">
        <v>437</v>
      </c>
      <c r="G122" s="174" t="s">
        <v>437</v>
      </c>
      <c r="H122" s="174" t="s">
        <v>437</v>
      </c>
      <c r="I122" s="174" t="s">
        <v>437</v>
      </c>
      <c r="J122" s="174" t="s">
        <v>437</v>
      </c>
      <c r="K122" s="174" t="s">
        <v>521</v>
      </c>
      <c r="L122" s="174" t="s">
        <v>437</v>
      </c>
      <c r="M122" s="141"/>
      <c r="N122" s="695" t="s">
        <v>397</v>
      </c>
      <c r="O122" s="697"/>
      <c r="P122" s="141"/>
      <c r="Q122" s="174" t="s">
        <v>437</v>
      </c>
      <c r="R122" s="175" t="s">
        <v>397</v>
      </c>
      <c r="S122" s="175" t="s">
        <v>437</v>
      </c>
      <c r="T122" s="167" t="s">
        <v>437</v>
      </c>
      <c r="U122" s="167" t="s">
        <v>397</v>
      </c>
      <c r="V122" s="167" t="s">
        <v>437</v>
      </c>
      <c r="W122" s="141"/>
      <c r="X122" s="167" t="s">
        <v>397</v>
      </c>
      <c r="Y122" s="167" t="s">
        <v>437</v>
      </c>
      <c r="Z122" s="167" t="s">
        <v>397</v>
      </c>
      <c r="AA122" s="167" t="s">
        <v>437</v>
      </c>
      <c r="AB122" s="167" t="s">
        <v>397</v>
      </c>
      <c r="AC122" s="167" t="s">
        <v>437</v>
      </c>
      <c r="AD122" s="141"/>
      <c r="AE122" s="167" t="s">
        <v>437</v>
      </c>
      <c r="AF122" s="167" t="s">
        <v>437</v>
      </c>
      <c r="AG122" s="141"/>
      <c r="AH122" s="167" t="s">
        <v>437</v>
      </c>
      <c r="AI122" s="167" t="s">
        <v>437</v>
      </c>
      <c r="AJ122" s="167" t="s">
        <v>397</v>
      </c>
      <c r="AK122" s="141"/>
      <c r="AL122" s="167" t="s">
        <v>437</v>
      </c>
      <c r="AM122" s="167" t="s">
        <v>437</v>
      </c>
      <c r="AN122" s="167" t="s">
        <v>397</v>
      </c>
      <c r="AO122" s="141"/>
      <c r="AP122" s="141"/>
      <c r="AQ122" s="141"/>
      <c r="AR122" s="141"/>
      <c r="AS122" s="141"/>
      <c r="AT122" s="141"/>
      <c r="AU122" s="141"/>
      <c r="AV122" s="141"/>
      <c r="AW122" s="141"/>
      <c r="AX122" s="141"/>
      <c r="AY122" s="668" t="s">
        <v>591</v>
      </c>
      <c r="AZ122" s="669"/>
      <c r="BB122" s="141"/>
      <c r="BC122" s="141"/>
    </row>
    <row r="123" spans="1:55" ht="47.25" customHeight="1">
      <c r="A123" s="141"/>
      <c r="B123" s="662" t="s">
        <v>523</v>
      </c>
      <c r="C123" s="662"/>
      <c r="D123" s="662"/>
      <c r="E123" s="665" t="s">
        <v>524</v>
      </c>
      <c r="F123" s="665"/>
      <c r="G123" s="665"/>
      <c r="H123" s="665"/>
      <c r="I123" s="665"/>
      <c r="J123" s="665"/>
      <c r="K123" s="665"/>
      <c r="L123" s="665"/>
      <c r="M123" s="141"/>
      <c r="N123" s="662" t="s">
        <v>525</v>
      </c>
      <c r="O123" s="662"/>
      <c r="P123" s="141"/>
      <c r="Q123" s="607"/>
      <c r="R123" s="607"/>
      <c r="S123" s="607"/>
      <c r="T123" s="607"/>
      <c r="U123" s="607"/>
      <c r="V123" s="607"/>
      <c r="W123" s="147"/>
      <c r="X123" s="147"/>
      <c r="Y123" s="147"/>
      <c r="Z123" s="147"/>
      <c r="AA123" s="147"/>
      <c r="AB123" s="147"/>
      <c r="AC123" s="147"/>
      <c r="AD123" s="147"/>
      <c r="AE123" s="666" t="s">
        <v>526</v>
      </c>
      <c r="AF123" s="666"/>
      <c r="AG123" s="141"/>
      <c r="AH123" s="662" t="s">
        <v>527</v>
      </c>
      <c r="AI123" s="662"/>
      <c r="AJ123" s="662"/>
      <c r="AK123" s="141"/>
      <c r="AL123" s="662" t="s">
        <v>528</v>
      </c>
      <c r="AM123" s="662"/>
      <c r="AN123" s="662"/>
      <c r="AO123" s="141"/>
      <c r="AP123" s="141"/>
      <c r="AQ123" s="141"/>
      <c r="AR123" s="141"/>
      <c r="AS123" s="141"/>
      <c r="AT123" s="141"/>
      <c r="AU123" s="141"/>
      <c r="AV123" s="141"/>
      <c r="AW123" s="141"/>
      <c r="AX123" s="141"/>
      <c r="AY123" s="141"/>
      <c r="AZ123" s="141"/>
      <c r="BA123" s="141"/>
      <c r="BB123" s="141"/>
      <c r="BC123" s="141"/>
    </row>
    <row r="124" spans="1:55" ht="47.25" customHeight="1" thickBot="1">
      <c r="A124" s="141"/>
      <c r="B124" s="147"/>
      <c r="C124" s="147"/>
      <c r="D124" s="147"/>
      <c r="E124" s="159"/>
      <c r="F124" s="159"/>
      <c r="G124" s="159"/>
      <c r="H124" s="159"/>
      <c r="I124" s="159"/>
      <c r="J124" s="159"/>
      <c r="K124" s="159"/>
      <c r="L124" s="159"/>
      <c r="M124" s="141"/>
      <c r="N124" s="147"/>
      <c r="O124" s="147"/>
      <c r="P124" s="141"/>
      <c r="Q124" s="147"/>
      <c r="R124" s="147"/>
      <c r="S124" s="147"/>
      <c r="T124" s="147"/>
      <c r="U124" s="147"/>
      <c r="V124" s="147"/>
      <c r="W124" s="147"/>
      <c r="X124" s="147"/>
      <c r="Y124" s="147"/>
      <c r="Z124" s="147"/>
      <c r="AA124" s="147"/>
      <c r="AB124" s="147"/>
      <c r="AC124" s="147"/>
      <c r="AD124" s="147"/>
      <c r="AE124" s="163"/>
      <c r="AF124" s="163"/>
      <c r="AG124" s="141"/>
      <c r="AH124" s="147"/>
      <c r="AI124" s="147"/>
      <c r="AJ124" s="147"/>
      <c r="AK124" s="141"/>
      <c r="AL124" s="147"/>
      <c r="AM124" s="147"/>
      <c r="AN124" s="147"/>
      <c r="AO124" s="141"/>
      <c r="AP124" s="141"/>
      <c r="AQ124" s="141"/>
      <c r="AR124" s="141"/>
      <c r="AS124" s="141"/>
      <c r="AT124" s="141"/>
      <c r="AU124" s="141"/>
      <c r="AV124" s="141"/>
      <c r="AW124" s="141"/>
      <c r="AX124" s="141"/>
      <c r="AY124" s="141"/>
      <c r="AZ124" s="141"/>
      <c r="BA124" s="141"/>
      <c r="BB124" s="141"/>
      <c r="BC124" s="141"/>
    </row>
    <row r="125" spans="1:55" ht="24" customHeight="1" thickBot="1">
      <c r="A125" s="141"/>
      <c r="B125" s="695" t="s">
        <v>547</v>
      </c>
      <c r="C125" s="697"/>
      <c r="D125" s="719" t="s">
        <v>548</v>
      </c>
      <c r="E125" s="720"/>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row>
    <row r="126" spans="1:55" ht="12" thickBot="1">
      <c r="A126" s="141"/>
      <c r="B126" s="174" t="s">
        <v>395</v>
      </c>
      <c r="C126" s="174" t="s">
        <v>396</v>
      </c>
      <c r="D126" s="719"/>
      <c r="E126" s="720"/>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row>
    <row r="127" spans="1:55" ht="14.25" customHeight="1" thickBot="1">
      <c r="A127" s="141"/>
      <c r="B127" s="176"/>
      <c r="C127" s="176"/>
      <c r="D127" s="177"/>
      <c r="E127" s="178"/>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row>
    <row r="128" spans="1:55">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row>
    <row r="129" spans="1:55">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row>
    <row r="130" spans="1:55">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row>
    <row r="131" spans="1:55">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row>
    <row r="132" spans="1:55">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row>
    <row r="133" spans="1:55">
      <c r="B133" s="141"/>
      <c r="C133" s="141"/>
      <c r="D133" s="141"/>
      <c r="E133" s="141"/>
      <c r="F133" s="141"/>
      <c r="G133" s="141"/>
      <c r="H133" s="141"/>
      <c r="I133" s="141"/>
      <c r="J133" s="141"/>
      <c r="K133" s="141"/>
      <c r="L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row>
    <row r="134" spans="1:55">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row>
    <row r="135" spans="1:55">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row>
    <row r="136" spans="1:55">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row>
  </sheetData>
  <mergeCells count="250">
    <mergeCell ref="AY119:AZ119"/>
    <mergeCell ref="AY120:AZ120"/>
    <mergeCell ref="AY121:AZ121"/>
    <mergeCell ref="AY122:AZ122"/>
    <mergeCell ref="AY113:AZ113"/>
    <mergeCell ref="AY114:AZ114"/>
    <mergeCell ref="AY115:AZ115"/>
    <mergeCell ref="AY116:AZ116"/>
    <mergeCell ref="AY117:AZ117"/>
    <mergeCell ref="AY118:AZ118"/>
    <mergeCell ref="AY101:AZ101"/>
    <mergeCell ref="AY102:AZ102"/>
    <mergeCell ref="AY103:AZ103"/>
    <mergeCell ref="AY104:AZ104"/>
    <mergeCell ref="AY105:AZ105"/>
    <mergeCell ref="AY106:AZ106"/>
    <mergeCell ref="N113:O113"/>
    <mergeCell ref="N114:O114"/>
    <mergeCell ref="N115:O115"/>
    <mergeCell ref="N107:O107"/>
    <mergeCell ref="N108:O108"/>
    <mergeCell ref="N109:O109"/>
    <mergeCell ref="N110:O110"/>
    <mergeCell ref="N111:O111"/>
    <mergeCell ref="N112:O112"/>
    <mergeCell ref="AY107:AZ107"/>
    <mergeCell ref="AY108:AZ108"/>
    <mergeCell ref="AY109:AZ109"/>
    <mergeCell ref="AY110:AZ110"/>
    <mergeCell ref="AY111:AZ111"/>
    <mergeCell ref="AY112:AZ112"/>
    <mergeCell ref="AH123:AJ123"/>
    <mergeCell ref="AL123:AN123"/>
    <mergeCell ref="B125:C125"/>
    <mergeCell ref="D125:E126"/>
    <mergeCell ref="N101:O101"/>
    <mergeCell ref="N102:O102"/>
    <mergeCell ref="N103:O103"/>
    <mergeCell ref="N104:O104"/>
    <mergeCell ref="N105:O105"/>
    <mergeCell ref="N106:O106"/>
    <mergeCell ref="B123:D123"/>
    <mergeCell ref="E123:L123"/>
    <mergeCell ref="N123:O123"/>
    <mergeCell ref="Q123:S123"/>
    <mergeCell ref="T123:V123"/>
    <mergeCell ref="AE123:AF123"/>
    <mergeCell ref="N122:O122"/>
    <mergeCell ref="N116:O116"/>
    <mergeCell ref="N117:O117"/>
    <mergeCell ref="N118:O118"/>
    <mergeCell ref="N119:O119"/>
    <mergeCell ref="N120:O120"/>
    <mergeCell ref="N121:O121"/>
    <mergeCell ref="N99:O99"/>
    <mergeCell ref="AY99:AZ99"/>
    <mergeCell ref="N100:O100"/>
    <mergeCell ref="AY100:AZ100"/>
    <mergeCell ref="AP95:AQ95"/>
    <mergeCell ref="AS95:AT95"/>
    <mergeCell ref="AV95:AW95"/>
    <mergeCell ref="AY95:AZ97"/>
    <mergeCell ref="D96:I97"/>
    <mergeCell ref="J96:J98"/>
    <mergeCell ref="K96:K98"/>
    <mergeCell ref="L96:L98"/>
    <mergeCell ref="AV96:AW97"/>
    <mergeCell ref="AY98:AZ98"/>
    <mergeCell ref="X95:Y97"/>
    <mergeCell ref="Z95:AA97"/>
    <mergeCell ref="AB95:AC97"/>
    <mergeCell ref="AE95:AF97"/>
    <mergeCell ref="AH95:AJ97"/>
    <mergeCell ref="AL95:AN97"/>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N82:O82"/>
    <mergeCell ref="AY82:AZ82"/>
    <mergeCell ref="N83:O83"/>
    <mergeCell ref="AY83:AZ83"/>
    <mergeCell ref="N84:O84"/>
    <mergeCell ref="AY84:AZ84"/>
    <mergeCell ref="N79:O79"/>
    <mergeCell ref="AY79:AZ79"/>
    <mergeCell ref="N80:O80"/>
    <mergeCell ref="AY80:AZ80"/>
    <mergeCell ref="N81:O81"/>
    <mergeCell ref="AY81:AZ81"/>
    <mergeCell ref="N76:O76"/>
    <mergeCell ref="AY76:AZ76"/>
    <mergeCell ref="N77:O77"/>
    <mergeCell ref="AY77:AZ77"/>
    <mergeCell ref="N78:O78"/>
    <mergeCell ref="AY78:AZ78"/>
    <mergeCell ref="N73:O73"/>
    <mergeCell ref="AY73:AZ73"/>
    <mergeCell ref="N74:O74"/>
    <mergeCell ref="AY74:AZ74"/>
    <mergeCell ref="N75:O75"/>
    <mergeCell ref="AY75:AZ75"/>
    <mergeCell ref="N70:O70"/>
    <mergeCell ref="AY70:AZ70"/>
    <mergeCell ref="N71:O71"/>
    <mergeCell ref="AY71:AZ71"/>
    <mergeCell ref="N72:O72"/>
    <mergeCell ref="AY72:AZ72"/>
    <mergeCell ref="N67:O67"/>
    <mergeCell ref="AY67:AZ67"/>
    <mergeCell ref="N68:O68"/>
    <mergeCell ref="AY68:AZ68"/>
    <mergeCell ref="N69:O69"/>
    <mergeCell ref="AY69:AZ69"/>
    <mergeCell ref="N64:O64"/>
    <mergeCell ref="AY64:AZ64"/>
    <mergeCell ref="N65:O65"/>
    <mergeCell ref="AY65:AZ65"/>
    <mergeCell ref="N66:O66"/>
    <mergeCell ref="AY66:AZ66"/>
    <mergeCell ref="N61:O61"/>
    <mergeCell ref="AY61:AZ61"/>
    <mergeCell ref="N62:O62"/>
    <mergeCell ref="AY62:AZ62"/>
    <mergeCell ref="N63:O63"/>
    <mergeCell ref="AY63:AZ63"/>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AB29-11E9-4CB9-B055-A9CAED191CB9}">
  <dimension ref="B1:L22"/>
  <sheetViews>
    <sheetView workbookViewId="0">
      <selection activeCell="G23" sqref="G23"/>
    </sheetView>
  </sheetViews>
  <sheetFormatPr baseColWidth="10" defaultColWidth="10.28515625" defaultRowHeight="1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1" spans="2:9" ht="15.75" thickBot="1"/>
    <row r="2" spans="2:9" ht="15.75" thickBot="1">
      <c r="B2" s="721" t="s">
        <v>760</v>
      </c>
      <c r="C2" s="722"/>
      <c r="D2" s="722"/>
      <c r="E2" s="722"/>
      <c r="F2" s="722"/>
      <c r="G2" s="722"/>
      <c r="H2" s="722"/>
      <c r="I2" s="723"/>
    </row>
    <row r="3" spans="2:9" ht="15.75" thickBot="1">
      <c r="B3" s="217"/>
      <c r="C3" s="217"/>
      <c r="D3" s="217"/>
      <c r="E3" s="217"/>
      <c r="F3" s="217"/>
      <c r="G3" s="217"/>
      <c r="H3" s="217"/>
      <c r="I3" s="217"/>
    </row>
    <row r="4" spans="2:9" ht="15.75" thickBot="1">
      <c r="B4" s="736" t="s">
        <v>549</v>
      </c>
      <c r="C4" s="179"/>
      <c r="D4" s="728" t="s">
        <v>550</v>
      </c>
      <c r="E4" s="738"/>
      <c r="F4" s="728" t="s">
        <v>551</v>
      </c>
      <c r="G4" s="729"/>
      <c r="H4" s="728" t="s">
        <v>552</v>
      </c>
      <c r="I4" s="729"/>
    </row>
    <row r="5" spans="2:9" ht="51.75" thickBot="1">
      <c r="B5" s="737"/>
      <c r="C5" s="180" t="s">
        <v>553</v>
      </c>
      <c r="D5" s="223" t="s">
        <v>554</v>
      </c>
      <c r="E5" s="220" t="s">
        <v>555</v>
      </c>
      <c r="F5" s="219" t="s">
        <v>556</v>
      </c>
      <c r="G5" s="221" t="s">
        <v>555</v>
      </c>
      <c r="H5" s="219" t="s">
        <v>557</v>
      </c>
      <c r="I5" s="221" t="s">
        <v>555</v>
      </c>
    </row>
    <row r="6" spans="2:9">
      <c r="B6" s="218" t="s">
        <v>558</v>
      </c>
      <c r="C6" s="227">
        <v>8</v>
      </c>
      <c r="D6" s="224">
        <v>3</v>
      </c>
      <c r="E6" s="183">
        <v>3</v>
      </c>
      <c r="F6" s="182">
        <v>3</v>
      </c>
      <c r="G6" s="184">
        <v>3</v>
      </c>
      <c r="H6" s="182">
        <v>2</v>
      </c>
      <c r="I6" s="184">
        <v>2</v>
      </c>
    </row>
    <row r="7" spans="2:9">
      <c r="B7" s="181" t="s">
        <v>559</v>
      </c>
      <c r="C7" s="228">
        <v>19</v>
      </c>
      <c r="D7" s="225">
        <v>0</v>
      </c>
      <c r="E7" s="186">
        <v>0</v>
      </c>
      <c r="F7" s="185">
        <v>0</v>
      </c>
      <c r="G7" s="187">
        <v>0</v>
      </c>
      <c r="H7" s="185">
        <v>13</v>
      </c>
      <c r="I7" s="188">
        <v>11</v>
      </c>
    </row>
    <row r="8" spans="2:9">
      <c r="B8" s="181" t="s">
        <v>560</v>
      </c>
      <c r="C8" s="228">
        <v>9</v>
      </c>
      <c r="D8" s="225">
        <v>5</v>
      </c>
      <c r="E8" s="186">
        <v>5</v>
      </c>
      <c r="F8" s="185">
        <v>9</v>
      </c>
      <c r="G8" s="187">
        <v>9</v>
      </c>
      <c r="H8" s="185">
        <v>4</v>
      </c>
      <c r="I8" s="187">
        <v>4</v>
      </c>
    </row>
    <row r="9" spans="2:9">
      <c r="B9" s="181" t="s">
        <v>561</v>
      </c>
      <c r="C9" s="228">
        <v>8</v>
      </c>
      <c r="D9" s="225">
        <v>7</v>
      </c>
      <c r="E9" s="186">
        <v>7</v>
      </c>
      <c r="F9" s="185">
        <v>8</v>
      </c>
      <c r="G9" s="187">
        <v>7</v>
      </c>
      <c r="H9" s="185">
        <v>8</v>
      </c>
      <c r="I9" s="187">
        <v>8</v>
      </c>
    </row>
    <row r="10" spans="2:9">
      <c r="B10" s="181" t="s">
        <v>562</v>
      </c>
      <c r="C10" s="228">
        <v>10</v>
      </c>
      <c r="D10" s="225">
        <v>7</v>
      </c>
      <c r="E10" s="186">
        <v>6</v>
      </c>
      <c r="F10" s="185">
        <v>1</v>
      </c>
      <c r="G10" s="187">
        <v>0</v>
      </c>
      <c r="H10" s="185">
        <v>4</v>
      </c>
      <c r="I10" s="187">
        <v>4</v>
      </c>
    </row>
    <row r="11" spans="2:9">
      <c r="B11" s="181" t="s">
        <v>563</v>
      </c>
      <c r="C11" s="228">
        <v>13</v>
      </c>
      <c r="D11" s="225">
        <v>0</v>
      </c>
      <c r="E11" s="186">
        <v>0</v>
      </c>
      <c r="F11" s="185">
        <v>1</v>
      </c>
      <c r="G11" s="187">
        <v>1</v>
      </c>
      <c r="H11" s="185">
        <v>12</v>
      </c>
      <c r="I11" s="187">
        <v>12</v>
      </c>
    </row>
    <row r="12" spans="2:9" ht="15.75" thickBot="1">
      <c r="B12" s="189" t="s">
        <v>564</v>
      </c>
      <c r="C12" s="229">
        <f>SUM(C6:C11)</f>
        <v>67</v>
      </c>
      <c r="D12" s="226">
        <f>SUM(D6:D11)</f>
        <v>22</v>
      </c>
      <c r="E12" s="190">
        <f>SUM(E6:E11)</f>
        <v>21</v>
      </c>
      <c r="F12" s="191">
        <f t="shared" ref="F12" si="0">SUM(F6:F11)</f>
        <v>22</v>
      </c>
      <c r="G12" s="192">
        <f>G6+G7+G8+G9+G10+G11</f>
        <v>20</v>
      </c>
      <c r="H12" s="191">
        <f>H6+H7+H8+H9+H10+H11</f>
        <v>43</v>
      </c>
      <c r="I12" s="192">
        <f>I6+I7+I8+I9+I10+I11</f>
        <v>41</v>
      </c>
    </row>
    <row r="13" spans="2:9" ht="15.75" thickBot="1">
      <c r="B13" s="222" t="s">
        <v>565</v>
      </c>
      <c r="C13" s="230"/>
      <c r="D13" s="730">
        <f>E12/D12</f>
        <v>0.95454545454545459</v>
      </c>
      <c r="E13" s="731"/>
      <c r="F13" s="732">
        <f>G12/F12</f>
        <v>0.90909090909090906</v>
      </c>
      <c r="G13" s="733"/>
      <c r="H13" s="730">
        <f>I12/H12</f>
        <v>0.95348837209302328</v>
      </c>
      <c r="I13" s="733"/>
    </row>
    <row r="14" spans="2:9">
      <c r="H14">
        <f>SUM(H6:H11)</f>
        <v>43</v>
      </c>
    </row>
    <row r="15" spans="2:9">
      <c r="D15">
        <v>100</v>
      </c>
      <c r="E15">
        <v>22</v>
      </c>
      <c r="F15">
        <v>100</v>
      </c>
      <c r="G15">
        <v>22</v>
      </c>
      <c r="H15">
        <v>100</v>
      </c>
      <c r="I15" s="193">
        <v>43</v>
      </c>
    </row>
    <row r="16" spans="2:9">
      <c r="D16" s="194" t="s">
        <v>531</v>
      </c>
      <c r="E16">
        <v>21</v>
      </c>
      <c r="F16" s="194" t="s">
        <v>531</v>
      </c>
      <c r="G16">
        <v>20</v>
      </c>
      <c r="H16" s="194" t="s">
        <v>531</v>
      </c>
      <c r="I16" s="193">
        <v>41</v>
      </c>
    </row>
    <row r="17" spans="2:12">
      <c r="E17" s="210">
        <f>(E16*D15)/E15</f>
        <v>95.454545454545453</v>
      </c>
      <c r="G17" s="209">
        <f>(G16*F15)/G15</f>
        <v>90.909090909090907</v>
      </c>
      <c r="I17" s="208">
        <f>(I16*H15)/I15</f>
        <v>95.348837209302332</v>
      </c>
      <c r="K17" s="195">
        <f>E17+G17+I17</f>
        <v>281.71247357293873</v>
      </c>
      <c r="L17" s="210">
        <f>K17/3</f>
        <v>93.90415785764624</v>
      </c>
    </row>
    <row r="18" spans="2:12">
      <c r="I18" s="193"/>
    </row>
    <row r="19" spans="2:12" ht="15.75" thickBot="1">
      <c r="B19" s="196"/>
      <c r="C19" s="196"/>
    </row>
    <row r="20" spans="2:12" ht="15.75" thickBot="1">
      <c r="B20" s="724" t="s">
        <v>752</v>
      </c>
      <c r="C20" s="725"/>
      <c r="D20" s="734">
        <v>0.95</v>
      </c>
      <c r="E20" s="735"/>
    </row>
    <row r="21" spans="2:12" ht="15.75" thickBot="1">
      <c r="B21" s="724" t="s">
        <v>753</v>
      </c>
      <c r="C21" s="725"/>
      <c r="D21" s="726">
        <v>0.94</v>
      </c>
      <c r="E21" s="727"/>
    </row>
    <row r="22" spans="2:12">
      <c r="D22" s="193"/>
    </row>
  </sheetData>
  <mergeCells count="12">
    <mergeCell ref="B2:I2"/>
    <mergeCell ref="B21:C21"/>
    <mergeCell ref="D21:E21"/>
    <mergeCell ref="H4:I4"/>
    <mergeCell ref="D13:E13"/>
    <mergeCell ref="F13:G13"/>
    <mergeCell ref="H13:I13"/>
    <mergeCell ref="B20:C20"/>
    <mergeCell ref="D20:E20"/>
    <mergeCell ref="B4:B5"/>
    <mergeCell ref="D4:E4"/>
    <mergeCell ref="F4:G4"/>
  </mergeCells>
  <phoneticPr fontId="4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A092C-AEC1-40FD-8D3E-8DF9CA1F5E58}">
  <ds:schemaRefs>
    <ds:schemaRef ds:uri="http://schemas.microsoft.com/office/infopath/2007/PartnerControls"/>
    <ds:schemaRef ds:uri="http://purl.org/dc/terms/"/>
    <ds:schemaRef ds:uri="http://www.w3.org/XML/1998/namespace"/>
    <ds:schemaRef ds:uri="1abc39b8-e2e6-47a0-891c-601d01fb1a40"/>
    <ds:schemaRef ds:uri="http://schemas.microsoft.com/office/2006/documentManagement/types"/>
    <ds:schemaRef ds:uri="http://purl.org/dc/dcmitype/"/>
    <ds:schemaRef ds:uri="http://schemas.openxmlformats.org/package/2006/metadata/core-properties"/>
    <ds:schemaRef ds:uri="6c60952e-e9e0-4d4a-b728-9d01db15fa2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0B924A8-6F03-470D-A12C-364C05CC2156}">
  <ds:schemaRefs>
    <ds:schemaRef ds:uri="http://schemas.microsoft.com/sharepoint/v3/contenttype/forms"/>
  </ds:schemaRefs>
</ds:datastoreItem>
</file>

<file path=customXml/itemProps3.xml><?xml version="1.0" encoding="utf-8"?>
<ds:datastoreItem xmlns:ds="http://schemas.openxmlformats.org/officeDocument/2006/customXml" ds:itemID="{13010284-0843-49DB-B1EA-01D5FFB92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Gestión Riesgos de corrupción</vt:lpstr>
      <vt:lpstr>Racionalización de tramites</vt:lpstr>
      <vt:lpstr>Participación Ciudadana y Rendi</vt:lpstr>
      <vt:lpstr>Mecanismos para mejorar la aten</vt:lpstr>
      <vt:lpstr>Transparencia</vt:lpstr>
      <vt:lpstr>Iniciativas adicionales</vt:lpstr>
      <vt:lpstr>Riesgos_Corrupción</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Norma Constanza Garcia Ramirez</cp:lastModifiedBy>
  <cp:revision/>
  <dcterms:created xsi:type="dcterms:W3CDTF">2023-01-04T18:16:16Z</dcterms:created>
  <dcterms:modified xsi:type="dcterms:W3CDTF">2025-01-16T19:55:00Z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